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ili\Desktop\"/>
    </mc:Choice>
  </mc:AlternateContent>
  <workbookProtection workbookPassword="DDCF" lockStructure="1"/>
  <bookViews>
    <workbookView xWindow="0" yWindow="0" windowWidth="20490" windowHeight="748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5251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U7" i="1" s="1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G44" i="4"/>
  <c r="AG44" i="1" s="1"/>
  <c r="I44" i="3"/>
  <c r="AC44" i="1" s="1"/>
  <c r="E44" i="3"/>
  <c r="Y44" i="1" s="1"/>
  <c r="U44" i="2"/>
  <c r="U44" i="1" s="1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I47" i="3"/>
  <c r="G47" i="3"/>
  <c r="E47" i="3"/>
  <c r="T44" i="2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AC43" i="1" s="1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AH15" i="1"/>
  <c r="Z15" i="1"/>
  <c r="S15" i="1"/>
  <c r="W27" i="3"/>
  <c r="AK19" i="1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M19" i="3"/>
  <c r="R23" i="3"/>
  <c r="Q5" i="3"/>
  <c r="N6" i="3"/>
  <c r="S6" i="3"/>
  <c r="T6" i="4"/>
  <c r="S6" i="5"/>
  <c r="J6" i="6"/>
  <c r="W3" i="6"/>
  <c r="AK18" i="1"/>
  <c r="K18" i="3"/>
  <c r="V8" i="6"/>
  <c r="W9" i="6"/>
  <c r="I8" i="1"/>
  <c r="T6" i="6"/>
  <c r="W7" i="6"/>
  <c r="N20" i="3"/>
  <c r="S24" i="3"/>
  <c r="AF8" i="1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AR2" i="1"/>
  <c r="O2" i="1"/>
  <c r="K2" i="1"/>
  <c r="L2" i="1"/>
  <c r="M2" i="1"/>
  <c r="BE6" i="1"/>
  <c r="AU6" i="1"/>
  <c r="BB6" i="1"/>
  <c r="Z6" i="1"/>
  <c r="AC6" i="1"/>
  <c r="M6" i="1"/>
  <c r="AM8" i="1"/>
  <c r="Q8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Z11" i="1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AZ13" i="1"/>
  <c r="V13" i="6"/>
  <c r="O13" i="6"/>
  <c r="J13" i="6"/>
  <c r="W13" i="5"/>
  <c r="S13" i="5"/>
  <c r="Q13" i="6"/>
  <c r="K13" i="6"/>
  <c r="BD13" i="1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AT18" i="1"/>
  <c r="U18" i="4"/>
  <c r="Q18" i="4"/>
  <c r="W18" i="4"/>
  <c r="R18" i="4"/>
  <c r="U18" i="6"/>
  <c r="S18" i="4"/>
  <c r="Q18" i="5"/>
  <c r="T18" i="4"/>
  <c r="AO18" i="1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AY23" i="1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AA25" i="1"/>
  <c r="H25" i="1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M27" i="6"/>
  <c r="T27" i="5"/>
  <c r="P27" i="5"/>
  <c r="U27" i="4"/>
  <c r="Q27" i="4"/>
  <c r="Q27" i="6"/>
  <c r="U27" i="5"/>
  <c r="AQ27" i="1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AX28" i="1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BD35" i="1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BA43" i="1"/>
  <c r="U43" i="4"/>
  <c r="Q43" i="4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M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AQ44" i="1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Z44" i="1"/>
  <c r="W44" i="6"/>
  <c r="W44" i="3"/>
  <c r="S44" i="3"/>
  <c r="O44" i="3"/>
  <c r="K44" i="3"/>
  <c r="R44" i="5"/>
  <c r="R44" i="4"/>
  <c r="T44" i="3"/>
  <c r="P44" i="3"/>
  <c r="L44" i="3"/>
  <c r="X44" i="1"/>
  <c r="M44" i="1"/>
  <c r="I44" i="1"/>
  <c r="U44" i="3"/>
  <c r="V44" i="4"/>
  <c r="W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T44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R12" i="1"/>
  <c r="H23" i="1"/>
  <c r="L26" i="1"/>
  <c r="O28" i="1"/>
  <c r="H39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P14" i="4"/>
  <c r="V18" i="4"/>
  <c r="R31" i="4"/>
  <c r="W35" i="4"/>
  <c r="Q12" i="6"/>
  <c r="BB43" i="1"/>
  <c r="U10" i="6"/>
  <c r="T10" i="6"/>
  <c r="M10" i="6"/>
  <c r="Q10" i="6"/>
  <c r="R5" i="6"/>
  <c r="BB44" i="1"/>
  <c r="P7" i="4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G5" i="1"/>
  <c r="T5" i="6"/>
  <c r="P5" i="6"/>
  <c r="L5" i="6"/>
  <c r="U5" i="5"/>
  <c r="Q5" i="5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I9" i="1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P7" i="1"/>
  <c r="L7" i="3"/>
  <c r="T7" i="5"/>
  <c r="P7" i="6"/>
  <c r="D7" i="1"/>
  <c r="P7" i="3"/>
  <c r="T7" i="6"/>
  <c r="AC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AG7" i="1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<sst xmlns="http://schemas.openxmlformats.org/spreadsheetml/2006/main" count="1009" uniqueCount="645">
  <si>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</si>
  <si>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</si>
  <si>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</si>
  <si>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</si>
  <si>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</si>
  <si>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</si>
  <si>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</si>
  <si>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</si>
  <si>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</si>
  <si>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</si>
  <si>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</si>
  <si>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</si>
  <si>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</si>
  <si>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</si>
  <si>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</si>
  <si>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</si>
  <si>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</si>
  <si>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</si>
  <si>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</si>
  <si>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</si>
  <si>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</si>
  <si>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</si>
  <si>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</si>
  <si>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</si>
  <si>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</si>
  <si>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</si>
  <si>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</si>
  <si>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</si>
  <si>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</si>
  <si>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</si>
  <si>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</si>
  <si>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</si>
  <si>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</si>
  <si>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</si>
  <si>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</si>
  <si>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</si>
  <si>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</si>
  <si>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</si>
  <si>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</si>
  <si>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</si>
  <si>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</si>
  <si>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</si>
  <si>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</si>
  <si>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</si>
  <si>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</si>
  <si>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</si>
  <si>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</si>
  <si>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</si>
  <si>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</si>
  <si>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</si>
  <si>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</si>
  <si>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</si>
  <si>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</si>
  <si>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</si>
  <si>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</si>
  <si>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</si>
  <si>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</si>
  <si>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</si>
  <si>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</si>
  <si>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</si>
  <si>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</si>
  <si>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</si>
  <si>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</si>
  <si>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</si>
  <si>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</si>
  <si>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</si>
  <si>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</si>
  <si>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</si>
  <si>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</si>
  <si>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</si>
  <si>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</si>
  <si>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</si>
  <si>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</si>
  <si>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</si>
  <si>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</si>
  <si>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</si>
  <si>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</si>
  <si>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</si>
  <si>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</si>
  <si>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</si>
  <si>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</si>
  <si>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</si>
  <si>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</si>
  <si>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</si>
  <si>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</si>
  <si>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</si>
  <si>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</si>
  <si>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</si>
  <si>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</si>
  <si>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</si>
  <si>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</si>
  <si>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</si>
  <si>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</si>
  <si>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</si>
  <si>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</si>
  <si>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</si>
  <si>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</si>
  <si>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</si>
  <si>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</si>
  <si>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</si>
  <si>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</si>
  <si>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</si>
  <si>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</si>
  <si>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</si>
  <si>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</si>
  <si>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</si>
  <si>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</si>
  <si>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</si>
  <si>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</si>
  <si>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</si>
  <si>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</si>
  <si>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</si>
  <si>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</si>
  <si>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</si>
  <si>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</si>
  <si>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</si>
  <si>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</si>
  <si>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</si>
  <si>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</si>
  <si>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</si>
  <si>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</si>
  <si>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</si>
  <si>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</si>
  <si>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</si>
  <si>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</si>
  <si>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</si>
  <si>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</si>
  <si>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</si>
  <si>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</si>
  <si>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</si>
  <si>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</si>
  <si>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</si>
  <si>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</si>
  <si>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</si>
  <si>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</si>
  <si>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</si>
  <si>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</si>
  <si>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</si>
  <si>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</si>
  <si>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</si>
  <si>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</si>
  <si>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</si>
  <si>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</si>
  <si>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</si>
  <si>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</si>
  <si>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</si>
  <si>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</si>
  <si>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</si>
  <si>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</si>
  <si>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</si>
  <si>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</si>
  <si>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</si>
  <si>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</si>
  <si>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</si>
  <si>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</si>
  <si>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</si>
  <si>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</si>
  <si>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</si>
  <si>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</si>
  <si>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</si>
  <si>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</si>
  <si>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</si>
  <si>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</si>
  <si>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</si>
  <si>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</si>
  <si>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</si>
  <si>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</si>
  <si>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</si>
  <si>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</si>
  <si>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</si>
  <si>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</si>
  <si>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</si>
  <si>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</si>
  <si>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</si>
  <si>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</si>
  <si>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</si>
  <si>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</si>
  <si>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</si>
  <si>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</si>
  <si>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</si>
  <si>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</si>
  <si>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</si>
  <si>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</si>
  <si>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</si>
  <si>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</si>
  <si>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</si>
  <si>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</si>
  <si>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</si>
  <si>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</si>
  <si>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</si>
  <si>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</si>
  <si>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</si>
  <si>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</si>
  <si>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</si>
  <si>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</si>
  <si>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</si>
  <si>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</si>
  <si>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</si>
  <si>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</si>
  <si>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</si>
  <si>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</si>
  <si>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</si>
  <si>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</si>
  <si>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</si>
  <si>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</si>
  <si>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</si>
  <si>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</si>
  <si>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</si>
  <si>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</si>
  <si>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</si>
  <si>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</si>
  <si>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</si>
  <si>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</si>
  <si>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</si>
  <si>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</si>
  <si>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</si>
  <si>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</si>
  <si>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</si>
  <si>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</si>
  <si>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</si>
  <si>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</si>
  <si>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</si>
  <si>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</si>
  <si>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</si>
  <si>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</si>
  <si>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</si>
  <si>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</si>
  <si>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</si>
  <si>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</si>
  <si>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</si>
  <si>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</si>
  <si>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</si>
  <si>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</si>
  <si>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</si>
  <si>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</si>
  <si>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</si>
  <si>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</si>
  <si>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</si>
  <si>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</si>
  <si>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</si>
  <si>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</si>
  <si>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</si>
  <si>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</si>
  <si>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</si>
  <si>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</si>
  <si>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</si>
  <si>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</si>
  <si>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</si>
  <si>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</si>
  <si>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</si>
  <si>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</si>
  <si>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</si>
  <si>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</si>
  <si>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</si>
  <si>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</si>
  <si>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</si>
  <si>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</si>
  <si>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</si>
  <si>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</si>
  <si>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</si>
  <si>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</si>
  <si>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</si>
  <si>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</si>
  <si>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</si>
  <si>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</si>
  <si>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</si>
  <si>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</si>
  <si>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</si>
  <si>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</si>
  <si>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</si>
  <si>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</si>
  <si>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</si>
  <si>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</si>
  <si>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</si>
  <si>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</si>
  <si>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</si>
  <si>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</si>
  <si>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</si>
  <si>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</si>
  <si>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</si>
  <si>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</si>
  <si>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</si>
  <si>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</si>
  <si>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</si>
  <si>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</si>
  <si>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</si>
  <si>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</si>
  <si>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</si>
  <si>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</si>
  <si>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</si>
  <si>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</si>
  <si>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</si>
  <si>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</si>
  <si>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</si>
  <si>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</si>
  <si>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</si>
  <si>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</si>
  <si>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</si>
  <si>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</si>
  <si>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</si>
  <si>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</si>
  <si>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</si>
  <si>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</si>
  <si>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</si>
  <si>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</si>
  <si>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</si>
  <si>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</si>
  <si>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</si>
  <si>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</si>
  <si>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</si>
  <si>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</si>
  <si>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</si>
  <si>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</si>
  <si>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</si>
  <si>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</si>
  <si>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</si>
  <si>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</si>
  <si>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</si>
  <si>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</si>
  <si>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</si>
  <si>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</si>
  <si>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</si>
  <si>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</si>
  <si>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</si>
  <si>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</si>
  <si>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</si>
  <si>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</si>
  <si>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</si>
  <si>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</si>
  <si>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</si>
  <si>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</si>
  <si>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</si>
  <si>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</si>
  <si>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</si>
  <si>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</si>
  <si>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</si>
  <si>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</si>
  <si>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</si>
  <si>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</si>
  <si>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</si>
  <si>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</si>
  <si>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</si>
  <si>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</si>
  <si>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</si>
  <si>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</si>
  <si>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</si>
  <si>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</si>
  <si>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</si>
  <si>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</si>
  <si>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</si>
  <si>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</si>
  <si>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</si>
  <si>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</si>
  <si>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</si>
  <si>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</si>
  <si>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</si>
  <si>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</si>
  <si>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</si>
  <si>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</si>
  <si>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</si>
  <si>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</si>
  <si>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</si>
  <si>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</si>
  <si>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</si>
  <si>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</si>
  <si>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</si>
  <si>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</si>
  <si>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</si>
  <si>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</si>
  <si>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</si>
  <si>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</si>
  <si>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</si>
  <si>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</si>
  <si>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</si>
  <si>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</si>
  <si>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</si>
  <si>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</si>
  <si>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</si>
  <si>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</si>
  <si>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</si>
  <si>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</si>
  <si>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</si>
  <si>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</si>
  <si>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</si>
  <si>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</si>
  <si>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</si>
  <si>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</si>
  <si>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</si>
  <si>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</si>
  <si>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</si>
  <si>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</si>
  <si>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</si>
  <si>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</si>
  <si>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</si>
  <si>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</si>
  <si>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</si>
  <si>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</si>
  <si>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</si>
  <si>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</si>
  <si>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</si>
  <si>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</si>
  <si>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</si>
  <si>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</si>
  <si>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</si>
  <si>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</si>
  <si>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</si>
  <si>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</si>
  <si>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</si>
  <si>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</si>
  <si>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</si>
  <si>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</si>
  <si>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</si>
  <si>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</si>
  <si>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</si>
  <si>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</si>
  <si>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</si>
  <si>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</si>
  <si>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</si>
  <si>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</si>
  <si>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</si>
  <si>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</si>
  <si>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</si>
  <si>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</si>
  <si>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</si>
  <si>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</si>
  <si>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</si>
  <si>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</si>
  <si>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</si>
  <si>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</si>
  <si>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</si>
  <si>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</si>
  <si>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</si>
  <si>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</si>
  <si>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</si>
  <si>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</si>
  <si>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</si>
  <si>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</si>
  <si>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</si>
  <si>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</si>
  <si>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</si>
  <si>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</si>
  <si>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</si>
  <si>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</si>
  <si>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</si>
  <si>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</si>
  <si>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</si>
  <si>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</si>
  <si>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</si>
  <si>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</si>
  <si>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</si>
  <si>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</si>
  <si>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</si>
  <si>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</si>
  <si>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</si>
  <si>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</si>
  <si>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</si>
  <si>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</si>
  <si>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</si>
  <si>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</si>
  <si>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</si>
  <si>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</si>
  <si>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</si>
  <si>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</si>
  <si>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</si>
  <si>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</si>
  <si>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</si>
  <si>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</si>
  <si>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</si>
  <si>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</si>
  <si>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</si>
  <si>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</si>
  <si>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</si>
  <si>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</si>
  <si>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</si>
  <si>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</si>
  <si>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</si>
  <si>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</si>
  <si>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</si>
  <si>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</si>
  <si>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</si>
  <si>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</si>
  <si>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</si>
  <si>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</si>
  <si>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</si>
  <si>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</si>
  <si>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</si>
  <si>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</si>
  <si>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</si>
  <si>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</si>
  <si>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</si>
  <si>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</si>
  <si>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</si>
  <si>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</si>
  <si>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</si>
  <si>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</si>
  <si>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</si>
  <si>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</si>
  <si>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</si>
  <si>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</si>
  <si>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</si>
  <si>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</si>
  <si>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</si>
  <si>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</si>
  <si>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</si>
  <si>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</si>
  <si>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</si>
  <si>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</si>
  <si>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</si>
  <si>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</si>
  <si>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</si>
  <si>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</si>
  <si>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</si>
  <si>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</si>
  <si>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</si>
  <si>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</si>
  <si>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</si>
  <si>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</si>
  <si>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</si>
  <si>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</si>
  <si>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</si>
  <si>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</si>
  <si>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</si>
  <si>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</si>
  <si>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</si>
  <si>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</si>
  <si>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</si>
  <si>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</si>
  <si>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</si>
  <si>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</si>
  <si>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</si>
  <si>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</si>
  <si>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</si>
  <si>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</si>
  <si>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</si>
  <si>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</si>
  <si>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</si>
  <si>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</si>
  <si>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</si>
  <si>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</si>
  <si>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</si>
  <si>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</si>
  <si>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</si>
  <si>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</si>
  <si>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</si>
  <si>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</si>
  <si>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</si>
  <si>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</si>
  <si>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</si>
  <si>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</si>
  <si>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</si>
  <si>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</si>
  <si>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</si>
  <si>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</si>
  <si>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</si>
  <si>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</si>
  <si>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</si>
  <si>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</si>
  <si>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</si>
  <si>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</si>
  <si>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</si>
  <si>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</si>
  <si>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</si>
  <si>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</si>
  <si>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</si>
  <si>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</si>
  <si>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</si>
  <si>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</si>
  <si>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</si>
  <si>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</si>
  <si>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</si>
  <si>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</si>
  <si>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</si>
  <si>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</si>
  <si>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</si>
  <si>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</si>
  <si>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</si>
  <si>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</si>
  <si>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</si>
  <si>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</si>
  <si>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</si>
  <si>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</si>
  <si>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</si>
  <si>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</si>
  <si>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</si>
  <si>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</si>
  <si>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</si>
  <si>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</si>
  <si>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</si>
  <si>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</si>
  <si>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</si>
  <si>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</si>
  <si>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</si>
  <si>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</si>
  <si>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</si>
  <si>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</si>
  <si>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</si>
  <si>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SSD (Sosyal Seçmeli Ders)</t>
  </si>
  <si>
    <t>Felsefeye Giriş</t>
  </si>
  <si>
    <t>N.Avcı</t>
  </si>
  <si>
    <t>Mitoloji ve Felsefe</t>
  </si>
  <si>
    <t>D. Delice</t>
  </si>
  <si>
    <t>Psikolojiye Giriş</t>
  </si>
  <si>
    <t>E. Trabzon</t>
  </si>
  <si>
    <t>Antikçağda Felsefe</t>
  </si>
  <si>
    <t>H. Aydın</t>
  </si>
  <si>
    <t>Klasik Mantık</t>
  </si>
  <si>
    <t>E.S.Gök</t>
  </si>
  <si>
    <t>Felsefe Kavramları</t>
  </si>
  <si>
    <t>İ. Serin</t>
  </si>
  <si>
    <t>Varlık Felsefesi</t>
  </si>
  <si>
    <t xml:space="preserve"> F.Akdemir</t>
  </si>
  <si>
    <t>Sosyal Psikoloji</t>
  </si>
  <si>
    <t>17. YY.Felsefe</t>
  </si>
  <si>
    <t>İslam Felsefesi 1</t>
  </si>
  <si>
    <t>M.S.Kurşunoğlu</t>
  </si>
  <si>
    <t>Bilim Tarihi</t>
  </si>
  <si>
    <t>F. Akdemir</t>
  </si>
  <si>
    <t>17. YY Felsefesi</t>
  </si>
  <si>
    <t>Zihin Felsefesi</t>
  </si>
  <si>
    <t>F. Serin</t>
  </si>
  <si>
    <t>Varoluşçuluk</t>
  </si>
  <si>
    <t>Tarih Felsefesi</t>
  </si>
  <si>
    <t>Devlet ve Toplum Felsefesi</t>
  </si>
  <si>
    <t>F. Sakal</t>
  </si>
  <si>
    <t>L. Çilingir</t>
  </si>
  <si>
    <t>Fenomenoloji</t>
  </si>
  <si>
    <t>19. YY. Felsefesi</t>
  </si>
  <si>
    <t>Gelişim Psikolojisi</t>
  </si>
  <si>
    <t>A. N. Dicle</t>
  </si>
  <si>
    <t>Din Felsefesi</t>
  </si>
  <si>
    <t>Bilişsel Psikoloji</t>
  </si>
  <si>
    <t>E. S. Gök</t>
  </si>
  <si>
    <t>Türk Düş. T. Kl. Dönem</t>
  </si>
  <si>
    <t>A.S. Gözcü</t>
  </si>
  <si>
    <t>E.S. Gök</t>
  </si>
  <si>
    <t>20.YY. Felsefe-1</t>
  </si>
  <si>
    <t>20.YYFelsefe-1</t>
  </si>
  <si>
    <t>19.YY.Felsefe</t>
  </si>
  <si>
    <t>Biyoloji Felsefesi</t>
  </si>
  <si>
    <t>D.Delice</t>
  </si>
  <si>
    <t>Yabancı Dil-1</t>
  </si>
  <si>
    <t>G.Arslanbay</t>
  </si>
  <si>
    <t xml:space="preserve">İleri İngilizce-1 </t>
  </si>
  <si>
    <t>N. Avcı</t>
  </si>
  <si>
    <t>A.H.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</si>
</sst>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>Felsefeye Giriş</v>
      </c>
      <c r="AE3" s="5" t="str">
        <f>IF(ISERROR(B_2KAT!E3),IF(ERROR.TYPE(B_2KAT!E3)=7,"  ","  "),B_2KAT!E3)</f>
        <v>Zihin Felsefesi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>Varoluşçuluk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>Felsefeye Giriş</v>
      </c>
      <c r="AE4" s="5" t="str">
        <f>IF(ISERROR(B_2KAT!E4),IF(ERROR.TYPE(B_2KAT!E4)=7,"  ","  "),B_2KAT!E4)</f>
        <v>Zihin Felsefesi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>Varoluşçuluk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>Felsefeye Giriş</v>
      </c>
      <c r="AE5" s="5" t="str">
        <f>IF(ISERROR(B_2KAT!E5),IF(ERROR.TYPE(B_2KAT!E5)=7,"  ","  "),B_2KAT!E5)</f>
        <v>Zihin Felsefesi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>Türk Düş. T. Kl. Dönem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>Varlık Felsefesi</v>
      </c>
      <c r="AE7" s="5" t="str">
        <f>IF(ISERROR(B_2KAT!E7),IF(ERROR.TYPE(B_2KAT!E7)=7,"  ","  "),B_2KAT!E7)</f>
        <v>Fenomenoloji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>Türk Düş. T. Kl. Dönem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>Varlık Felsefesi</v>
      </c>
      <c r="AE8" s="5" t="str">
        <f>IF(ISERROR(B_2KAT!E8),IF(ERROR.TYPE(B_2KAT!E8)=7,"  ","  "),B_2KAT!E8)</f>
        <v>Fenomenoloji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>Varlık Felsefesi</v>
      </c>
      <c r="AE9" s="5" t="str">
        <f>IF(ISERROR(B_2KAT!E9),IF(ERROR.TYPE(B_2KAT!E9)=7,"  ","  "),B_2KAT!E9)</f>
        <v>Mitoloji ve Felsefe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>Mitoloji ve Felsefe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>Sosyal Psikoloji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>Devlet ve Toplum Felsefesi</v>
      </c>
      <c r="AE12" s="5" t="str">
        <f>IF(ISERROR(B_2KAT!E12),IF(ERROR.TYPE(B_2KAT!E12)=7,"  ","  "),B_2KAT!E12)</f>
        <v>Sosyal Psikoloji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>Devlet ve Toplum Felsefesi</v>
      </c>
      <c r="AE13" s="5" t="str">
        <f>IF(ISERROR(B_2KAT!E13),IF(ERROR.TYPE(B_2KAT!E13)=7,"  ","  "),B_2KAT!E13)</f>
        <v>Tarih Felsefesi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>Devlet ve Toplum Felsefesi</v>
      </c>
      <c r="AE14" s="5" t="str">
        <f>IF(ISERROR(B_2KAT!E14),IF(ERROR.TYPE(B_2KAT!E14)=7,"  ","  "),B_2KAT!E14)</f>
        <v>Tarih Felsefesi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İleri İngilizce-1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>Antikçağda Felsefe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İleri İngilizce-1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>Antikçağda Felsefe</v>
      </c>
      <c r="AE18" s="5" t="str">
        <f>IF(ISERROR(B_2KAT!E18),IF(ERROR.TYPE(B_2KAT!E18)=7,"  ","  "),B_2KAT!E18)</f>
        <v>19. YY. Felsefesi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İleri İngilizce-1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>Antikçağda Felsefe</v>
      </c>
      <c r="AE19" s="5" t="str">
        <f>IF(ISERROR(B_2KAT!E19),IF(ERROR.TYPE(B_2KAT!E19)=7,"  ","  "),B_2KAT!E19)</f>
        <v>19. YY. Felsefesi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İleri İngilizce-1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>Bilim Tarihi</v>
      </c>
      <c r="AE20" s="5" t="str">
        <f>IF(ISERROR(B_2KAT!E20),IF(ERROR.TYPE(B_2KAT!E20)=7,"  ","  "),B_2KAT!E20)</f>
        <v>20.YYFelsefe-1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>Bilim Tarihi</v>
      </c>
      <c r="AE21" s="5" t="str">
        <f>IF(ISERROR(B_2KAT!E21),IF(ERROR.TYPE(B_2KAT!E21)=7,"  ","  "),B_2KAT!E21)</f>
        <v>20.YYFelsefe-1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>Psikolojiye Giriş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>Din Felsefesi</v>
      </c>
      <c r="AE22" s="5" t="str">
        <f>IF(ISERROR(B_2KAT!E22),IF(ERROR.TYPE(B_2KAT!E22)=7,"  ","  "),B_2KAT!E22)</f>
        <v>17. YY.Felsefe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>Psikolojiye Giriş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>Din Felsefesi</v>
      </c>
      <c r="AE23" s="5" t="str">
        <f>IF(ISERROR(B_2KAT!E23),IF(ERROR.TYPE(B_2KAT!E23)=7,"  ","  "),B_2KAT!E23)</f>
        <v>17. YY.Felsefe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>Psikolojiye Giriş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>Bilişsel Psikoloji</v>
      </c>
      <c r="AE27" s="5" t="str">
        <f>IF(ISERROR(B_2KAT!E27),IF(ERROR.TYPE(B_2KAT!E27)=7,"  ","  "),B_2KAT!E27)</f>
        <v>Gelişim Psikolojisi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>Sosyal Psikoloji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>Psikolojiye Giriş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>Bilişsel Psikoloji</v>
      </c>
      <c r="AE28" s="5" t="str">
        <f>IF(ISERROR(B_2KAT!E28),IF(ERROR.TYPE(B_2KAT!E28)=7,"  ","  "),B_2KAT!E28)</f>
        <v>Gelişim Psikolojisi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>Sosyal Psikoloji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>Yabancı Dil-1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>Yabancı Dil-1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>İslam Felsefesi 1</v>
      </c>
      <c r="AE31" s="5" t="str">
        <f>IF(ISERROR(B_2KAT!E31),IF(ERROR.TYPE(B_2KAT!E31)=7,"  ","  "),B_2KAT!E31)</f>
        <v>20.YY. Felsefe-1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>Yabancı Dil-1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>İslam Felsefesi 1</v>
      </c>
      <c r="AE32" s="5" t="str">
        <f>IF(ISERROR(B_2KAT!E32),IF(ERROR.TYPE(B_2KAT!E32)=7,"  ","  "),B_2KAT!E32)</f>
        <v>20.YY. Felsefe-1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>Klasik Mantık</v>
      </c>
      <c r="AE34" s="5" t="str">
        <f>IF(ISERROR(B_2KAT!E34),IF(ERROR.TYPE(B_2KAT!E34)=7,"  ","  "),B_2KAT!E34)</f>
        <v>Gelişim Psikolojisi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>Klasik Mantık</v>
      </c>
      <c r="AE35" s="5" t="str">
        <f>IF(ISERROR(B_2KAT!E35),IF(ERROR.TYPE(B_2KAT!E35)=7,"  ","  "),B_2KAT!E35)</f>
        <v>Gelişim Psikolojisi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>17. YY Felsefesi</v>
      </c>
      <c r="AE36" s="5" t="str">
        <f>IF(ISERROR(B_2KAT!E36),IF(ERROR.TYPE(B_2KAT!E36)=7,"  ","  "),B_2KAT!E36)</f>
        <v>Bilişsel Psikoloji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>17. YY Felsefesi</v>
      </c>
      <c r="AE37" s="5" t="str">
        <f>IF(ISERROR(B_2KAT!E37),IF(ERROR.TYPE(B_2KAT!E37)=7,"  ","  "),B_2KAT!E37)</f>
        <v>Bilişsel Psikoloji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>Klasik Mantık</v>
      </c>
      <c r="AE38" s="5" t="str">
        <f>IF(ISERROR(B_2KAT!E38),IF(ERROR.TYPE(B_2KAT!E38)=7,"  ","  "),B_2KAT!E38)</f>
        <v>19.YY.Felsefe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>Klasik Mantık</v>
      </c>
      <c r="AE39" s="5" t="str">
        <f>IF(ISERROR(B_2KAT!E39),IF(ERROR.TYPE(B_2KAT!E39)=7,"  ","  "),B_2KAT!E39)</f>
        <v>19.YY.Felsefe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>Felsefe Kavramları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>Felsefe Kavramları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>Biyoloji Felsefesi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>Biyoloji Felsefesi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str">
        <f>HLOOKUP(V$1,program!$E6:$J7,2,FALSE)</f>
        <v>Varoluşçuluk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str">
        <f>HLOOKUP(V$1,program!$E8:$J9,2,FALSE)</f>
        <v>Varoluşçuluk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str">
        <f>HLOOKUP(V$1,program!$E12:$J13,2,FALSE)</f>
        <v>Türk Düş. T. Kl. Dönem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str">
        <f>HLOOKUP(V$1,program!$E14:$J15,2,FALSE)</f>
        <v>Türk Düş. T. Kl. Dönem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str">
        <f>HLOOKUP(L$1,program!$E42:$J43,2,FALSE)</f>
        <v>Psikolojiye Giriş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str">
        <f>HLOOKUP(L$1,program!$E44:$J45,2,FALSE)</f>
        <v>Psikolojiye Giriş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str">
        <f>HLOOKUP(L$1,program!$E52:$J53,2,FALSE)</f>
        <v>Psikolojiye Giriş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str">
        <f>HLOOKUP(L$1,program!$E54:$J55,2,FALSE)</f>
        <v>Psikolojiye Giriş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str">
        <f>HLOOKUP(D$1,program!$E58:$J59,2,FALSE)</f>
        <v>Yabancı Dil-1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str">
        <f>HLOOKUP(D$1,program!$E60:$J61,2,FALSE)</f>
        <v>Yabancı Dil-1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str">
        <f>HLOOKUP(D$1,program!$E62:$J63,2,FALSE)</f>
        <v>Yabancı Dil-1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 t="e">
        <f>HLOOKUP(J$1,program!$E52:$H53,2,FALSE)</f>
        <v>#N/A</v>
      </c>
      <c r="K27" s="6" t="e">
        <f>HLOOKUP(K$1,program!$E52:$H53,2,FALSE)</f>
        <v>#N/A</v>
      </c>
      <c r="L27" s="6" t="e">
        <f>HLOOKUP(L$1,program!$E52:$H53,2,FALSE)</f>
        <v>#N/A</v>
      </c>
      <c r="M27" s="6" t="e">
        <f>HLOOKUP(M$1,program!$E52:$H53,2,FALSE)</f>
        <v>#N/A</v>
      </c>
      <c r="N27" s="6" t="e">
        <f>HLOOKUP(N$1,program!$E52:$H53,2,FALSE)</f>
        <v>#N/A</v>
      </c>
      <c r="O27" s="6" t="e">
        <f>HLOOKUP(O$1,program!$E52:$H53,2,FALSE)</f>
        <v>#N/A</v>
      </c>
      <c r="P27" s="6" t="e">
        <f>HLOOKUP(P$1,program!$E52:$H53,2,FALSE)</f>
        <v>#N/A</v>
      </c>
      <c r="Q27" s="6" t="e">
        <f>HLOOKUP(Q$1,program!$E52:$H53,2,FALSE)</f>
        <v>#N/A</v>
      </c>
      <c r="R27" s="6" t="e">
        <f>HLOOKUP(R$1,program!$E52:$H53,2,FALSE)</f>
        <v>#N/A</v>
      </c>
      <c r="S27" s="6" t="e">
        <f>HLOOKUP(S$1,program!$E52:$H53,2,FALSE)</f>
        <v>#N/A</v>
      </c>
      <c r="T27" s="6" t="e">
        <f>HLOOKUP(T$1,program!$E52:$H53,2,FALSE)</f>
        <v>#N/A</v>
      </c>
      <c r="U27" s="6" t="e">
        <f>HLOOKUP(U$1,program!$E52:$H53,2,FALSE)</f>
        <v>#N/A</v>
      </c>
      <c r="V27" s="6" t="e">
        <f>HLOOKUP(V$1,program!$E52:$H53,2,FALSE)</f>
        <v>#N/A</v>
      </c>
      <c r="W27" s="6" t="e">
        <f>HLOOKUP(W$1,program!$E52:$H53,2,FALSE)</f>
        <v>#N/A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 t="e">
        <f>HLOOKUP(J$1,program!$E54:$H55,2,FALSE)</f>
        <v>#N/A</v>
      </c>
      <c r="K28" s="6" t="e">
        <f>HLOOKUP(K$1,program!$E54:$H55,2,FALSE)</f>
        <v>#N/A</v>
      </c>
      <c r="L28" s="6" t="e">
        <f>HLOOKUP(L$1,program!$E54:$H55,2,FALSE)</f>
        <v>#N/A</v>
      </c>
      <c r="M28" s="6" t="e">
        <f>HLOOKUP(M$1,program!$E54:$H55,2,FALSE)</f>
        <v>#N/A</v>
      </c>
      <c r="N28" s="6" t="e">
        <f>HLOOKUP(N$1,program!$E54:$H55,2,FALSE)</f>
        <v>#N/A</v>
      </c>
      <c r="O28" s="6" t="e">
        <f>HLOOKUP(O$1,program!$E54:$H55,2,FALSE)</f>
        <v>#N/A</v>
      </c>
      <c r="P28" s="6" t="e">
        <f>HLOOKUP(P$1,program!$E54:$H55,2,FALSE)</f>
        <v>#N/A</v>
      </c>
      <c r="Q28" s="6" t="e">
        <f>HLOOKUP(Q$1,program!$E54:$H55,2,FALSE)</f>
        <v>#N/A</v>
      </c>
      <c r="R28" s="6" t="e">
        <f>HLOOKUP(R$1,program!$E54:$H55,2,FALSE)</f>
        <v>#N/A</v>
      </c>
      <c r="S28" s="6" t="e">
        <f>HLOOKUP(S$1,program!$E54:$H55,2,FALSE)</f>
        <v>#N/A</v>
      </c>
      <c r="T28" s="6" t="e">
        <f>HLOOKUP(T$1,program!$E54:$H55,2,FALSE)</f>
        <v>#N/A</v>
      </c>
      <c r="U28" s="6" t="e">
        <f>HLOOKUP(U$1,program!$E54:$H55,2,FALSE)</f>
        <v>#N/A</v>
      </c>
      <c r="V28" s="6" t="e">
        <f>HLOOKUP(V$1,program!$E54:$H55,2,FALSE)</f>
        <v>#N/A</v>
      </c>
      <c r="W28" s="6" t="e">
        <f>HLOOKUP(W$1,program!$E54:$H55,2,FALSE)</f>
        <v>#N/A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str">
        <f>HLOOKUP(D$1,program!$E4:$J5,2,FALSE)</f>
        <v>Felsefeye Giriş</v>
      </c>
      <c r="E3" s="16" t="str">
        <f>HLOOKUP(E$1,program!$E4:$J5,2,FALSE)</f>
        <v>Zihin Felsefesi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str">
        <f>HLOOKUP(D$1,program!$E6:$J7,2,FALSE)</f>
        <v>Felsefeye Giriş</v>
      </c>
      <c r="E4" s="16" t="str">
        <f>HLOOKUP(E$1,program!$E6:$J7,2,FALSE)</f>
        <v>Zihin Felsefesi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149</v>
      </c>
      <c r="D5" s="16" t="str">
        <f>HLOOKUP(D$1,program!$E8:$J9,2,FALSE)</f>
        <v>Felsefeye Giriş</v>
      </c>
      <c r="E5" s="16" t="str">
        <f>HLOOKUP(E$1,program!$E8:$J9,2,FALSE)</f>
        <v>Zihin Felsefesi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str">
        <f>HLOOKUP(D$1,program!$E12:$J13,2,FALSE)</f>
        <v>Varlık Felsefesi</v>
      </c>
      <c r="E7" s="16" t="str">
        <f>HLOOKUP(E$1,program!$E12:$J13,2,FALSE)</f>
        <v>Fenomenoloji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1"/>
      <c r="B8" s="7">
        <v>7</v>
      </c>
      <c r="C8" s="8" t="s">
        <v>162</v>
      </c>
      <c r="D8" s="16" t="str">
        <f>HLOOKUP(D$1,program!$E14:$J15,2,FALSE)</f>
        <v>Varlık Felsefesi</v>
      </c>
      <c r="E8" s="16" t="str">
        <f>HLOOKUP(E$1,program!$E14:$J15,2,FALSE)</f>
        <v>Fenomenoloji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1"/>
      <c r="B9" s="7">
        <v>8</v>
      </c>
      <c r="C9" s="8" t="s">
        <v>166</v>
      </c>
      <c r="D9" s="16" t="str">
        <f>HLOOKUP(D$1,program!$E16:$J17,2,FALSE)</f>
        <v>Varlık Felsefesi</v>
      </c>
      <c r="E9" s="16" t="str">
        <f>HLOOKUP(E$1,program!$E16:$J17,2,FALSE)</f>
        <v>Mitoloji ve Felsefe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str">
        <f>HLOOKUP(E$1,program!$E18:$J19,2,FALSE)</f>
        <v>Mitoloji ve Felsefe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str">
        <f>HLOOKUP(E$1,program!$E20:$J21,2,FALSE)</f>
        <v>Sosyal Psikoloji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str">
        <f>HLOOKUP(D$1,program!$E22:$J23,2,FALSE)</f>
        <v>Devlet ve Toplum Felsefesi</v>
      </c>
      <c r="E12" s="16" t="str">
        <f>HLOOKUP(E$1,program!$E22:$J23,2,FALSE)</f>
        <v>Sosyal Psikoloji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str">
        <f>HLOOKUP(D$1,program!$E24:$J25,2,FALSE)</f>
        <v>Devlet ve Toplum Felsefesi</v>
      </c>
      <c r="E13" s="16" t="str">
        <f>HLOOKUP(E$1,program!$E24:$J25,2,FALSE)</f>
        <v>Tarih Felsefesi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str">
        <f>HLOOKUP(D$1,program!$E26:$J27,2,FALSE)</f>
        <v>Devlet ve Toplum Felsefesi</v>
      </c>
      <c r="E14" s="16" t="str">
        <f>HLOOKUP(E$1,program!$E26:$J27,2,FALSE)</f>
        <v>Tarih Felsefesi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str">
        <f>HLOOKUP(D$1,program!$E32:$J33,2,FALSE)</f>
        <v>Antikçağda Felsefe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str">
        <f>HLOOKUP(D$1,program!$E34:$J35,2,FALSE)</f>
        <v>Antikçağda Felsefe</v>
      </c>
      <c r="E18" s="16" t="str">
        <f>HLOOKUP(E$1,program!$E34:$J35,2,FALSE)</f>
        <v>19. YY. Felsefesi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str">
        <f>HLOOKUP(D$1,program!$E36:$J37,2,FALSE)</f>
        <v>Antikçağda Felsefe</v>
      </c>
      <c r="E19" s="16" t="str">
        <f>HLOOKUP(E$1,program!$E36:$J37,2,FALSE)</f>
        <v>19. YY. Felsefesi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str">
        <f>HLOOKUP(D$1,program!$E38:$J39,2,FALSE)</f>
        <v>Bilim Tarihi</v>
      </c>
      <c r="E20" s="16" t="str">
        <f>HLOOKUP(E$1,program!$E38:$J39,2,FALSE)</f>
        <v>20.YYFelsefe-1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315</v>
      </c>
      <c r="D21" s="16" t="str">
        <f>HLOOKUP(D$1,program!$E40:$J41,2,FALSE)</f>
        <v>Bilim Tarihi</v>
      </c>
      <c r="E21" s="16" t="str">
        <f>HLOOKUP(E$1,program!$E40:$J41,2,FALSE)</f>
        <v>20.YYFelsefe-1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1"/>
      <c r="B22" s="27">
        <v>3</v>
      </c>
      <c r="C22" s="8" t="s">
        <v>331</v>
      </c>
      <c r="D22" s="16" t="str">
        <f>HLOOKUP(D$1,program!$E42:$J43,2,FALSE)</f>
        <v>Din Felsefesi</v>
      </c>
      <c r="E22" s="16" t="str">
        <f>HLOOKUP(E$1,program!$E42:$J43,2,FALSE)</f>
        <v>17. YY.Felsefe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21"/>
      <c r="B23" s="27">
        <v>4</v>
      </c>
      <c r="C23" s="8" t="s">
        <v>349</v>
      </c>
      <c r="D23" s="16" t="str">
        <f>HLOOKUP(D$1,program!$E44:$J45,2,FALSE)</f>
        <v>Din Felsefesi</v>
      </c>
      <c r="E23" s="16" t="str">
        <f>HLOOKUP(E$1,program!$E44:$J45,2,FALSE)</f>
        <v>17. YY.Felsefe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400</v>
      </c>
      <c r="D27" s="16" t="str">
        <f>HLOOKUP(D$1,program!$E52:$J53,2,FALSE)</f>
        <v>Bilişsel Psikoloji</v>
      </c>
      <c r="E27" s="16" t="str">
        <f>HLOOKUP(E$1,program!$E52:$J53,2,FALSE)</f>
        <v>Gelişim Psikolojisi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 t="e">
        <f>HLOOKUP(P$1,program!$E52:$H53,2,FALSE)</f>
        <v>#N/A</v>
      </c>
      <c r="Q27" s="6" t="e">
        <f>HLOOKUP(Q$1,program!$E52:$H53,2,FALSE)</f>
        <v>#N/A</v>
      </c>
      <c r="R27" s="6" t="e">
        <f>HLOOKUP(R$1,program!$E52:$H53,2,FALSE)</f>
        <v>#N/A</v>
      </c>
      <c r="S27" s="6" t="e">
        <f>HLOOKUP(S$1,program!$E52:$H53,2,FALSE)</f>
        <v>#N/A</v>
      </c>
      <c r="T27" s="6" t="e">
        <f>HLOOKUP(T$1,program!$E52:$H53,2,FALSE)</f>
        <v>#N/A</v>
      </c>
      <c r="U27" s="6" t="e">
        <f>HLOOKUP(U$1,program!$E52:$H53,2,FALSE)</f>
        <v>#N/A</v>
      </c>
      <c r="V27" s="6" t="e">
        <f>HLOOKUP(V$1,program!$E52:$H53,2,FALSE)</f>
        <v>#N/A</v>
      </c>
      <c r="W27" s="6" t="e">
        <f>HLOOKUP(W$1,program!$E52:$H53,2,FALSE)</f>
        <v>#N/A</v>
      </c>
    </row>
    <row r="28" spans="1:23" ht="15.75" customHeight="1" x14ac:dyDescent="0.2">
      <c r="A28" s="121"/>
      <c r="B28" s="37">
        <v>9</v>
      </c>
      <c r="C28" s="20" t="s">
        <v>415</v>
      </c>
      <c r="D28" s="16" t="str">
        <f>HLOOKUP(D$1,program!$E54:$J55,2,FALSE)</f>
        <v>Bilişsel Psikoloji</v>
      </c>
      <c r="E28" s="16" t="str">
        <f>HLOOKUP(E$1,program!$E54:$J55,2,FALSE)</f>
        <v>Gelişim Psikolojisi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 t="e">
        <f>HLOOKUP(P$1,program!$E54:$H55,2,FALSE)</f>
        <v>#N/A</v>
      </c>
      <c r="Q28" s="6" t="e">
        <f>HLOOKUP(Q$1,program!$E54:$H55,2,FALSE)</f>
        <v>#N/A</v>
      </c>
      <c r="R28" s="6" t="e">
        <f>HLOOKUP(R$1,program!$E54:$H55,2,FALSE)</f>
        <v>#N/A</v>
      </c>
      <c r="S28" s="6" t="e">
        <f>HLOOKUP(S$1,program!$E54:$H55,2,FALSE)</f>
        <v>#N/A</v>
      </c>
      <c r="T28" s="6" t="e">
        <f>HLOOKUP(T$1,program!$E54:$H55,2,FALSE)</f>
        <v>#N/A</v>
      </c>
      <c r="U28" s="6" t="e">
        <f>HLOOKUP(U$1,program!$E54:$H55,2,FALSE)</f>
        <v>#N/A</v>
      </c>
      <c r="V28" s="6" t="e">
        <f>HLOOKUP(V$1,program!$E54:$H55,2,FALSE)</f>
        <v>#N/A</v>
      </c>
      <c r="W28" s="6" t="e">
        <f>HLOOKUP(W$1,program!$E54:$H55,2,FALSE)</f>
        <v>#N/A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str">
        <f>HLOOKUP(D$1,program!$E60:$J61,2,FALSE)</f>
        <v>İslam Felsefesi 1</v>
      </c>
      <c r="E31" s="16" t="str">
        <f>HLOOKUP(E$1,program!$E60:$J61,2,FALSE)</f>
        <v>20.YY. Felsefe-1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472</v>
      </c>
      <c r="D32" s="16" t="str">
        <f>HLOOKUP(D$1,program!$E62:$J63,2,FALSE)</f>
        <v>İslam Felsefesi 1</v>
      </c>
      <c r="E32" s="16" t="str">
        <f>HLOOKUP(E$1,program!$E62:$J63,2,FALSE)</f>
        <v>20.YY. Felsefe-1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str">
        <f>HLOOKUP(D$1,program!$E66:$J67,2,FALSE)</f>
        <v>Klasik Mantık</v>
      </c>
      <c r="E34" s="16" t="str">
        <f>HLOOKUP(E$1,program!$E66:$J67,2,FALSE)</f>
        <v>Gelişim Psikolojisi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str">
        <f>HLOOKUP(D$1,program!$E68:$J69,2,FALSE)</f>
        <v>Klasik Mantık</v>
      </c>
      <c r="E35" s="16" t="str">
        <f>HLOOKUP(E$1,program!$E68:$J69,2,FALSE)</f>
        <v>Gelişim Psikolojisi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str">
        <f>HLOOKUP(D$1,program!$E70:$J71,2,FALSE)</f>
        <v>17. YY Felsefesi</v>
      </c>
      <c r="E36" s="16" t="str">
        <f>HLOOKUP(E$1,program!$E70:$J71,2,FALSE)</f>
        <v>Bilişsel Psikoloji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str">
        <f>HLOOKUP(D$1,program!$E72:$J73,2,FALSE)</f>
        <v>17. YY Felsefesi</v>
      </c>
      <c r="E37" s="16" t="str">
        <f>HLOOKUP(E$1,program!$E72:$J73,2,FALSE)</f>
        <v>Bilişsel Psikoloji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str">
        <f>HLOOKUP(D$1,program!$E74:$J75,2,FALSE)</f>
        <v>Klasik Mantık</v>
      </c>
      <c r="E38" s="16" t="str">
        <f>HLOOKUP(E$1,program!$E74:$J75,2,FALSE)</f>
        <v>19.YY.Felsefe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str">
        <f>HLOOKUP(D$1,program!$E76:$J77,2,FALSE)</f>
        <v>Klasik Mantık</v>
      </c>
      <c r="E39" s="16" t="str">
        <f>HLOOKUP(E$1,program!$E76:$J77,2,FALSE)</f>
        <v>19.YY.Felsefe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str">
        <f>HLOOKUP(E$1,program!$E78:$J79,2,FALSE)</f>
        <v>Felsefe Kavramları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str">
        <f>HLOOKUP(E$1,program!$E80:$J81,2,FALSE)</f>
        <v>Felsefe Kavramları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str">
        <f>HLOOKUP(D$1,program!$E84:$J85,2,FALSE)</f>
        <v>Biyoloji Felsefesi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str">
        <f>HLOOKUP(D$1,program!$E86:$J87,2,FALSE)</f>
        <v>Biyoloji Felsefesi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str">
        <f>HLOOKUP(L$1,program!$E30:$J31,2,FALSE)</f>
        <v xml:space="preserve">İleri İngilizce-1 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str">
        <f>HLOOKUP(L$1,program!$E32:$J33,2,FALSE)</f>
        <v xml:space="preserve">İleri İngilizce-1 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str">
        <f>HLOOKUP(L$1,program!$E34:$J35,2,FALSE)</f>
        <v xml:space="preserve">İleri İngilizce-1 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str">
        <f>HLOOKUP(L$1,program!$E36:$J37,2,FALSE)</f>
        <v xml:space="preserve">İleri İngilizce-1 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 t="e">
        <f>HLOOKUP(P$1,program!$E52:$H53,2,FALSE)</f>
        <v>#N/A</v>
      </c>
      <c r="Q27" s="6" t="e">
        <f>HLOOKUP(Q$1,program!$E52:$H53,2,FALSE)</f>
        <v>#N/A</v>
      </c>
      <c r="R27" s="6" t="e">
        <f>HLOOKUP(R$1,program!$E52:$H53,2,FALSE)</f>
        <v>#N/A</v>
      </c>
      <c r="S27" s="6" t="e">
        <f>HLOOKUP(S$1,program!$E52:$H53,2,FALSE)</f>
        <v>#N/A</v>
      </c>
      <c r="T27" s="6" t="e">
        <f>HLOOKUP(T$1,program!$E52:$H53,2,FALSE)</f>
        <v>#N/A</v>
      </c>
      <c r="U27" s="6" t="e">
        <f>HLOOKUP(U$1,program!$E52:$H53,2,FALSE)</f>
        <v>#N/A</v>
      </c>
      <c r="V27" s="6" t="e">
        <f>HLOOKUP(V$1,program!$E52:$H53,2,FALSE)</f>
        <v>#N/A</v>
      </c>
      <c r="W27" s="6" t="e">
        <f>HLOOKUP(W$1,program!$E52:$H53,2,FALSE)</f>
        <v>#N/A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 t="e">
        <f>HLOOKUP(P$1,program!$E54:$H55,2,FALSE)</f>
        <v>#N/A</v>
      </c>
      <c r="Q28" s="6" t="e">
        <f>HLOOKUP(Q$1,program!$E54:$H55,2,FALSE)</f>
        <v>#N/A</v>
      </c>
      <c r="R28" s="6" t="e">
        <f>HLOOKUP(R$1,program!$E54:$H55,2,FALSE)</f>
        <v>#N/A</v>
      </c>
      <c r="S28" s="6" t="e">
        <f>HLOOKUP(S$1,program!$E54:$H55,2,FALSE)</f>
        <v>#N/A</v>
      </c>
      <c r="T28" s="6" t="e">
        <f>HLOOKUP(T$1,program!$E54:$H55,2,FALSE)</f>
        <v>#N/A</v>
      </c>
      <c r="U28" s="6" t="e">
        <f>HLOOKUP(U$1,program!$E54:$H55,2,FALSE)</f>
        <v>#N/A</v>
      </c>
      <c r="V28" s="6" t="e">
        <f>HLOOKUP(V$1,program!$E54:$H55,2,FALSE)</f>
        <v>#N/A</v>
      </c>
      <c r="W28" s="6" t="e">
        <f>HLOOKUP(W$1,program!$E54:$H55,2,FALSE)</f>
        <v>#N/A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str">
        <f>HLOOKUP(I$1,program!$E52:$J53,2,FALSE)</f>
        <v>Sosyal Psikoloji</v>
      </c>
      <c r="J27" s="6" t="e">
        <f>HLOOKUP(J$1,program!$E52:$H53,2,FALSE)</f>
        <v>#N/A</v>
      </c>
      <c r="K27" s="6" t="e">
        <f>HLOOKUP(K$1,program!$E52:$H53,2,FALSE)</f>
        <v>#N/A</v>
      </c>
      <c r="L27" s="6" t="e">
        <f>HLOOKUP(L$1,program!$E52:$H53,2,FALSE)</f>
        <v>#N/A</v>
      </c>
      <c r="M27" s="6" t="e">
        <f>HLOOKUP(M$1,program!$E52:$H53,2,FALSE)</f>
        <v>#N/A</v>
      </c>
      <c r="N27" s="6" t="e">
        <f>HLOOKUP(N$1,program!$E52:$H53,2,FALSE)</f>
        <v>#N/A</v>
      </c>
      <c r="O27" s="6" t="e">
        <f>HLOOKUP(O$1,program!$E52:$H53,2,FALSE)</f>
        <v>#N/A</v>
      </c>
      <c r="P27" s="6" t="e">
        <f>HLOOKUP(P$1,program!$E52:$H53,2,FALSE)</f>
        <v>#N/A</v>
      </c>
      <c r="Q27" s="6" t="e">
        <f>HLOOKUP(Q$1,program!$E52:$H53,2,FALSE)</f>
        <v>#N/A</v>
      </c>
      <c r="R27" s="6" t="e">
        <f>HLOOKUP(R$1,program!$E52:$H53,2,FALSE)</f>
        <v>#N/A</v>
      </c>
      <c r="S27" s="6" t="e">
        <f>HLOOKUP(S$1,program!$E52:$H53,2,FALSE)</f>
        <v>#N/A</v>
      </c>
      <c r="T27" s="6" t="e">
        <f>HLOOKUP(T$1,program!$E52:$H53,2,FALSE)</f>
        <v>#N/A</v>
      </c>
      <c r="U27" s="6" t="e">
        <f>HLOOKUP(U$1,program!$E52:$H53,2,FALSE)</f>
        <v>#N/A</v>
      </c>
      <c r="V27" s="6" t="e">
        <f>HLOOKUP(V$1,program!$E52:$H53,2,FALSE)</f>
        <v>#N/A</v>
      </c>
      <c r="W27" s="6" t="e">
        <f>HLOOKUP(W$1,program!$E52:$H53,2,FALSE)</f>
        <v>#N/A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str">
        <f>HLOOKUP(I$1,program!$E54:$J55,2,FALSE)</f>
        <v>Sosyal Psikoloji</v>
      </c>
      <c r="J28" s="6" t="e">
        <f>HLOOKUP(J$1,program!$E54:$H55,2,FALSE)</f>
        <v>#N/A</v>
      </c>
      <c r="K28" s="6" t="e">
        <f>HLOOKUP(K$1,program!$E54:$H55,2,FALSE)</f>
        <v>#N/A</v>
      </c>
      <c r="L28" s="6" t="e">
        <f>HLOOKUP(L$1,program!$E54:$H55,2,FALSE)</f>
        <v>#N/A</v>
      </c>
      <c r="M28" s="6" t="e">
        <f>HLOOKUP(M$1,program!$E54:$H55,2,FALSE)</f>
        <v>#N/A</v>
      </c>
      <c r="N28" s="6" t="e">
        <f>HLOOKUP(N$1,program!$E54:$H55,2,FALSE)</f>
        <v>#N/A</v>
      </c>
      <c r="O28" s="6" t="e">
        <f>HLOOKUP(O$1,program!$E54:$H55,2,FALSE)</f>
        <v>#N/A</v>
      </c>
      <c r="P28" s="6" t="e">
        <f>HLOOKUP(P$1,program!$E54:$H55,2,FALSE)</f>
        <v>#N/A</v>
      </c>
      <c r="Q28" s="6" t="e">
        <f>HLOOKUP(Q$1,program!$E54:$H55,2,FALSE)</f>
        <v>#N/A</v>
      </c>
      <c r="R28" s="6" t="e">
        <f>HLOOKUP(R$1,program!$E54:$H55,2,FALSE)</f>
        <v>#N/A</v>
      </c>
      <c r="S28" s="6" t="e">
        <f>HLOOKUP(S$1,program!$E54:$H55,2,FALSE)</f>
        <v>#N/A</v>
      </c>
      <c r="T28" s="6" t="e">
        <f>HLOOKUP(T$1,program!$E54:$H55,2,FALSE)</f>
        <v>#N/A</v>
      </c>
      <c r="U28" s="6" t="e">
        <f>HLOOKUP(U$1,program!$E54:$H55,2,FALSE)</f>
        <v>#N/A</v>
      </c>
      <c r="V28" s="6" t="e">
        <f>HLOOKUP(V$1,program!$E54:$H55,2,FALSE)</f>
        <v>#N/A</v>
      </c>
      <c r="W28" s="6" t="e">
        <f>HLOOKUP(W$1,program!$E54:$H55,2,FALSE)</f>
        <v>#N/A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zoomScaleNormal="100" workbookViewId="0">
      <selection activeCell="G20" sqref="G20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/>
      <c r="E3" s="87"/>
      <c r="F3" s="88"/>
      <c r="G3" s="86"/>
      <c r="H3" s="87"/>
      <c r="I3" s="88"/>
      <c r="J3" s="86"/>
      <c r="K3" s="87"/>
      <c r="L3" s="88"/>
      <c r="M3" s="86"/>
      <c r="N3" s="87"/>
      <c r="O3" s="88"/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 t="s">
        <v>597</v>
      </c>
      <c r="E4" s="91" t="s">
        <v>26</v>
      </c>
      <c r="F4" s="92" t="s">
        <v>598</v>
      </c>
      <c r="G4" s="90"/>
      <c r="H4" s="91"/>
      <c r="I4" s="92"/>
      <c r="J4" s="90" t="s">
        <v>618</v>
      </c>
      <c r="K4" s="91" t="s">
        <v>27</v>
      </c>
      <c r="L4" s="92" t="s">
        <v>619</v>
      </c>
      <c r="M4" s="90"/>
      <c r="N4" s="91"/>
      <c r="O4" s="92"/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 t="s">
        <v>597</v>
      </c>
      <c r="E5" s="93" t="s">
        <v>26</v>
      </c>
      <c r="F5" s="92" t="s">
        <v>598</v>
      </c>
      <c r="G5" s="90"/>
      <c r="H5" s="93"/>
      <c r="I5" s="92"/>
      <c r="J5" s="90" t="s">
        <v>618</v>
      </c>
      <c r="K5" s="93" t="s">
        <v>27</v>
      </c>
      <c r="L5" s="92" t="s">
        <v>619</v>
      </c>
      <c r="M5" s="90" t="s">
        <v>620</v>
      </c>
      <c r="N5" s="93" t="s">
        <v>18</v>
      </c>
      <c r="O5" s="92" t="s">
        <v>600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 t="s">
        <v>597</v>
      </c>
      <c r="E6" s="93" t="s">
        <v>26</v>
      </c>
      <c r="F6" s="92" t="s">
        <v>598</v>
      </c>
      <c r="G6" s="90"/>
      <c r="H6" s="93"/>
      <c r="I6" s="92"/>
      <c r="J6" s="90" t="s">
        <v>618</v>
      </c>
      <c r="K6" s="93" t="s">
        <v>27</v>
      </c>
      <c r="L6" s="92" t="s">
        <v>619</v>
      </c>
      <c r="M6" s="90" t="s">
        <v>620</v>
      </c>
      <c r="N6" s="93" t="s">
        <v>18</v>
      </c>
      <c r="O6" s="92" t="s">
        <v>600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/>
      <c r="E8" s="93"/>
      <c r="F8" s="92"/>
      <c r="G8" s="90" t="s">
        <v>609</v>
      </c>
      <c r="H8" s="93" t="s">
        <v>26</v>
      </c>
      <c r="I8" s="92" t="s">
        <v>610</v>
      </c>
      <c r="J8" s="90" t="s">
        <v>632</v>
      </c>
      <c r="K8" s="93" t="s">
        <v>18</v>
      </c>
      <c r="L8" s="92" t="s">
        <v>633</v>
      </c>
      <c r="M8" s="90" t="s">
        <v>625</v>
      </c>
      <c r="N8" s="93" t="s">
        <v>27</v>
      </c>
      <c r="O8" s="92" t="s">
        <v>608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/>
      <c r="E9" s="93"/>
      <c r="F9" s="92"/>
      <c r="G9" s="90" t="s">
        <v>609</v>
      </c>
      <c r="H9" s="93" t="s">
        <v>26</v>
      </c>
      <c r="I9" s="92" t="s">
        <v>610</v>
      </c>
      <c r="J9" s="90" t="s">
        <v>632</v>
      </c>
      <c r="K9" s="93" t="s">
        <v>18</v>
      </c>
      <c r="L9" s="92" t="s">
        <v>633</v>
      </c>
      <c r="M9" s="90" t="s">
        <v>625</v>
      </c>
      <c r="N9" s="93" t="s">
        <v>27</v>
      </c>
      <c r="O9" s="92" t="s">
        <v>608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 t="s">
        <v>599</v>
      </c>
      <c r="E10" s="93" t="s">
        <v>27</v>
      </c>
      <c r="F10" s="92" t="s">
        <v>600</v>
      </c>
      <c r="G10" s="90" t="s">
        <v>609</v>
      </c>
      <c r="H10" s="93" t="s">
        <v>26</v>
      </c>
      <c r="I10" s="92" t="s">
        <v>610</v>
      </c>
      <c r="J10" s="90"/>
      <c r="K10" s="93"/>
      <c r="L10" s="92"/>
      <c r="M10" s="90"/>
      <c r="N10" s="93"/>
      <c r="O10" s="92"/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 t="s">
        <v>599</v>
      </c>
      <c r="E11" s="107" t="s">
        <v>27</v>
      </c>
      <c r="F11" s="101" t="s">
        <v>600</v>
      </c>
      <c r="G11" s="90"/>
      <c r="H11" s="107"/>
      <c r="I11" s="92"/>
      <c r="J11" s="90"/>
      <c r="K11" s="107"/>
      <c r="L11" s="92"/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 t="s">
        <v>611</v>
      </c>
      <c r="H12" s="87" t="s">
        <v>27</v>
      </c>
      <c r="I12" s="88" t="s">
        <v>600</v>
      </c>
      <c r="J12" s="86"/>
      <c r="K12" s="87"/>
      <c r="L12" s="88"/>
      <c r="M12" s="86"/>
      <c r="N12" s="87"/>
      <c r="O12" s="88"/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/>
      <c r="E13" s="91"/>
      <c r="F13" s="92"/>
      <c r="G13" s="90" t="s">
        <v>611</v>
      </c>
      <c r="H13" s="91" t="s">
        <v>27</v>
      </c>
      <c r="I13" s="92" t="s">
        <v>600</v>
      </c>
      <c r="J13" s="90"/>
      <c r="K13" s="91"/>
      <c r="L13" s="92"/>
      <c r="M13" s="90" t="s">
        <v>622</v>
      </c>
      <c r="N13" s="91" t="s">
        <v>26</v>
      </c>
      <c r="O13" s="92" t="s">
        <v>624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104"/>
      <c r="E14" s="93"/>
      <c r="F14" s="105"/>
      <c r="G14" s="90"/>
      <c r="H14" s="93"/>
      <c r="I14" s="92"/>
      <c r="J14" s="90" t="s">
        <v>621</v>
      </c>
      <c r="K14" s="93" t="s">
        <v>27</v>
      </c>
      <c r="L14" s="92" t="s">
        <v>623</v>
      </c>
      <c r="M14" s="90" t="s">
        <v>622</v>
      </c>
      <c r="N14" s="93" t="s">
        <v>26</v>
      </c>
      <c r="O14" s="92" t="s">
        <v>624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104"/>
      <c r="E15" s="93"/>
      <c r="F15" s="105"/>
      <c r="G15" s="90"/>
      <c r="H15" s="93"/>
      <c r="I15" s="92"/>
      <c r="J15" s="90" t="s">
        <v>621</v>
      </c>
      <c r="K15" s="93" t="s">
        <v>27</v>
      </c>
      <c r="L15" s="92" t="s">
        <v>623</v>
      </c>
      <c r="M15" s="90" t="s">
        <v>622</v>
      </c>
      <c r="N15" s="93" t="s">
        <v>26</v>
      </c>
      <c r="O15" s="92" t="s">
        <v>624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/>
      <c r="E17" s="93"/>
      <c r="F17" s="92"/>
      <c r="G17" s="90" t="s">
        <v>642</v>
      </c>
      <c r="H17" s="93" t="s">
        <v>46</v>
      </c>
      <c r="I17" s="92" t="s">
        <v>644</v>
      </c>
      <c r="J17" s="90"/>
      <c r="K17" s="93"/>
      <c r="L17" s="92"/>
      <c r="M17" s="90"/>
      <c r="N17" s="93"/>
      <c r="O17" s="92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 t="s">
        <v>603</v>
      </c>
      <c r="E18" s="93" t="s">
        <v>26</v>
      </c>
      <c r="F18" s="92" t="s">
        <v>604</v>
      </c>
      <c r="G18" s="90" t="s">
        <v>642</v>
      </c>
      <c r="H18" s="93" t="s">
        <v>46</v>
      </c>
      <c r="I18" s="92" t="s">
        <v>644</v>
      </c>
      <c r="J18" s="90"/>
      <c r="K18" s="93"/>
      <c r="L18" s="92"/>
      <c r="M18" s="90"/>
      <c r="N18" s="93"/>
      <c r="O18" s="92"/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 t="s">
        <v>603</v>
      </c>
      <c r="E19" s="93" t="s">
        <v>26</v>
      </c>
      <c r="F19" s="92" t="s">
        <v>604</v>
      </c>
      <c r="G19" s="90" t="s">
        <v>642</v>
      </c>
      <c r="H19" s="93" t="s">
        <v>46</v>
      </c>
      <c r="I19" s="92" t="s">
        <v>644</v>
      </c>
      <c r="J19" s="90" t="s">
        <v>626</v>
      </c>
      <c r="K19" s="93" t="s">
        <v>27</v>
      </c>
      <c r="L19" s="92" t="s">
        <v>600</v>
      </c>
      <c r="M19" s="90"/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 t="s">
        <v>603</v>
      </c>
      <c r="E20" s="107" t="s">
        <v>26</v>
      </c>
      <c r="F20" s="92" t="s">
        <v>604</v>
      </c>
      <c r="G20" s="100" t="s">
        <v>642</v>
      </c>
      <c r="H20" s="107" t="s">
        <v>46</v>
      </c>
      <c r="I20" s="92" t="s">
        <v>644</v>
      </c>
      <c r="J20" s="100" t="s">
        <v>626</v>
      </c>
      <c r="K20" s="107" t="s">
        <v>27</v>
      </c>
      <c r="L20" s="101" t="s">
        <v>600</v>
      </c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/>
      <c r="E21" s="87"/>
      <c r="F21" s="88"/>
      <c r="G21" s="86" t="s">
        <v>615</v>
      </c>
      <c r="H21" s="87" t="s">
        <v>26</v>
      </c>
      <c r="I21" s="88" t="s">
        <v>616</v>
      </c>
      <c r="J21" s="86"/>
      <c r="K21" s="87"/>
      <c r="L21" s="88"/>
      <c r="M21" s="86" t="s">
        <v>636</v>
      </c>
      <c r="N21" s="87" t="s">
        <v>27</v>
      </c>
      <c r="O21" s="88" t="s">
        <v>604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/>
      <c r="E22" s="91"/>
      <c r="F22" s="92"/>
      <c r="G22" s="90" t="s">
        <v>615</v>
      </c>
      <c r="H22" s="91" t="s">
        <v>26</v>
      </c>
      <c r="I22" s="92" t="s">
        <v>616</v>
      </c>
      <c r="J22" s="90"/>
      <c r="K22" s="91"/>
      <c r="L22" s="92"/>
      <c r="M22" s="90" t="s">
        <v>636</v>
      </c>
      <c r="N22" s="91" t="s">
        <v>27</v>
      </c>
      <c r="O22" s="92" t="s">
        <v>604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111" t="s">
        <v>601</v>
      </c>
      <c r="E23" s="93" t="s">
        <v>8</v>
      </c>
      <c r="F23" s="92" t="s">
        <v>602</v>
      </c>
      <c r="G23" s="90" t="s">
        <v>612</v>
      </c>
      <c r="H23" s="93" t="s">
        <v>27</v>
      </c>
      <c r="I23" s="92" t="s">
        <v>643</v>
      </c>
      <c r="J23" s="90"/>
      <c r="K23" s="93"/>
      <c r="L23" s="92"/>
      <c r="M23" s="90" t="s">
        <v>629</v>
      </c>
      <c r="N23" s="93" t="s">
        <v>26</v>
      </c>
      <c r="O23" s="92" t="s">
        <v>616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111" t="s">
        <v>601</v>
      </c>
      <c r="E24" s="93" t="s">
        <v>8</v>
      </c>
      <c r="F24" s="92" t="s">
        <v>602</v>
      </c>
      <c r="G24" s="90" t="s">
        <v>612</v>
      </c>
      <c r="H24" s="93" t="s">
        <v>27</v>
      </c>
      <c r="I24" s="92" t="s">
        <v>643</v>
      </c>
      <c r="J24" s="90"/>
      <c r="K24" s="93"/>
      <c r="L24" s="92"/>
      <c r="M24" s="90" t="s">
        <v>629</v>
      </c>
      <c r="N24" s="93" t="s">
        <v>26</v>
      </c>
      <c r="O24" s="92" t="s">
        <v>616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 t="s">
        <v>596</v>
      </c>
      <c r="E26" s="93"/>
      <c r="F26" s="92"/>
      <c r="G26" s="90" t="s">
        <v>596</v>
      </c>
      <c r="H26" s="93"/>
      <c r="I26" s="92"/>
      <c r="J26" s="90" t="s">
        <v>596</v>
      </c>
      <c r="K26" s="93"/>
      <c r="L26" s="92"/>
      <c r="M26" s="90" t="s">
        <v>596</v>
      </c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/>
      <c r="E27" s="93"/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 t="s">
        <v>601</v>
      </c>
      <c r="E28" s="93" t="s">
        <v>8</v>
      </c>
      <c r="F28" s="92" t="s">
        <v>602</v>
      </c>
      <c r="G28" s="90" t="s">
        <v>611</v>
      </c>
      <c r="H28" s="93" t="s">
        <v>55</v>
      </c>
      <c r="I28" s="92" t="s">
        <v>639</v>
      </c>
      <c r="J28" s="90" t="s">
        <v>630</v>
      </c>
      <c r="K28" s="93" t="s">
        <v>26</v>
      </c>
      <c r="L28" s="92" t="s">
        <v>631</v>
      </c>
      <c r="M28" s="90" t="s">
        <v>627</v>
      </c>
      <c r="N28" s="93" t="s">
        <v>27</v>
      </c>
      <c r="O28" s="92" t="s">
        <v>628</v>
      </c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 t="s">
        <v>601</v>
      </c>
      <c r="E29" s="107" t="s">
        <v>8</v>
      </c>
      <c r="F29" s="101" t="s">
        <v>602</v>
      </c>
      <c r="G29" s="100" t="s">
        <v>611</v>
      </c>
      <c r="H29" s="107" t="s">
        <v>55</v>
      </c>
      <c r="I29" s="101" t="s">
        <v>600</v>
      </c>
      <c r="J29" s="100" t="s">
        <v>630</v>
      </c>
      <c r="K29" s="107" t="s">
        <v>26</v>
      </c>
      <c r="L29" s="101" t="s">
        <v>631</v>
      </c>
      <c r="M29" s="90" t="s">
        <v>627</v>
      </c>
      <c r="N29" s="107" t="s">
        <v>27</v>
      </c>
      <c r="O29" s="101" t="s">
        <v>628</v>
      </c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/>
      <c r="H30" s="87"/>
      <c r="I30" s="112"/>
      <c r="J30" s="90"/>
      <c r="K30" s="87"/>
      <c r="L30" s="92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 t="s">
        <v>640</v>
      </c>
      <c r="E31" s="91" t="s">
        <v>0</v>
      </c>
      <c r="F31" s="105" t="s">
        <v>641</v>
      </c>
      <c r="G31" s="111"/>
      <c r="H31" s="91"/>
      <c r="I31" s="112"/>
      <c r="J31" s="90"/>
      <c r="K31" s="91"/>
      <c r="L31" s="92"/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4" t="s">
        <v>640</v>
      </c>
      <c r="E32" s="93" t="s">
        <v>0</v>
      </c>
      <c r="F32" s="105" t="s">
        <v>641</v>
      </c>
      <c r="G32" s="111" t="s">
        <v>613</v>
      </c>
      <c r="H32" s="93" t="s">
        <v>26</v>
      </c>
      <c r="I32" s="112" t="s">
        <v>614</v>
      </c>
      <c r="J32" s="90"/>
      <c r="K32" s="93"/>
      <c r="L32" s="92"/>
      <c r="M32" s="90" t="s">
        <v>635</v>
      </c>
      <c r="N32" s="93" t="s">
        <v>27</v>
      </c>
      <c r="O32" s="92" t="s">
        <v>604</v>
      </c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4" t="s">
        <v>640</v>
      </c>
      <c r="E33" s="93" t="s">
        <v>0</v>
      </c>
      <c r="F33" s="105" t="s">
        <v>641</v>
      </c>
      <c r="G33" s="111" t="s">
        <v>613</v>
      </c>
      <c r="H33" s="93" t="s">
        <v>26</v>
      </c>
      <c r="I33" s="112" t="s">
        <v>614</v>
      </c>
      <c r="J33" s="90"/>
      <c r="K33" s="93"/>
      <c r="L33" s="92"/>
      <c r="M33" s="90" t="s">
        <v>635</v>
      </c>
      <c r="N33" s="93" t="s">
        <v>27</v>
      </c>
      <c r="O33" s="92" t="s">
        <v>604</v>
      </c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thickBot="1" x14ac:dyDescent="0.25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9" t="s">
        <v>605</v>
      </c>
      <c r="E35" s="87" t="s">
        <v>26</v>
      </c>
      <c r="F35" s="92" t="s">
        <v>606</v>
      </c>
      <c r="G35" s="90"/>
      <c r="H35" s="93"/>
      <c r="I35" s="92"/>
      <c r="J35" s="90"/>
      <c r="K35" s="93"/>
      <c r="L35" s="92"/>
      <c r="M35" s="111" t="s">
        <v>627</v>
      </c>
      <c r="N35" s="93" t="s">
        <v>27</v>
      </c>
      <c r="O35" s="112" t="s">
        <v>628</v>
      </c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4" t="s">
        <v>605</v>
      </c>
      <c r="E36" s="91" t="s">
        <v>26</v>
      </c>
      <c r="F36" s="105" t="s">
        <v>606</v>
      </c>
      <c r="G36" s="90"/>
      <c r="H36" s="93"/>
      <c r="I36" s="92"/>
      <c r="J36" s="90"/>
      <c r="K36" s="93"/>
      <c r="L36" s="92"/>
      <c r="M36" s="111" t="s">
        <v>627</v>
      </c>
      <c r="N36" s="93" t="s">
        <v>27</v>
      </c>
      <c r="O36" s="112" t="s">
        <v>628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111" t="s">
        <v>617</v>
      </c>
      <c r="H37" s="93" t="s">
        <v>26</v>
      </c>
      <c r="I37" s="112" t="s">
        <v>643</v>
      </c>
      <c r="J37" s="111" t="s">
        <v>630</v>
      </c>
      <c r="K37" s="93" t="s">
        <v>27</v>
      </c>
      <c r="L37" s="92" t="s">
        <v>634</v>
      </c>
      <c r="M37" s="111"/>
      <c r="N37" s="93"/>
      <c r="O37" s="112"/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 t="s">
        <v>617</v>
      </c>
      <c r="H38" s="107" t="s">
        <v>26</v>
      </c>
      <c r="I38" s="112" t="s">
        <v>643</v>
      </c>
      <c r="J38" s="107" t="s">
        <v>630</v>
      </c>
      <c r="K38" s="107" t="s">
        <v>27</v>
      </c>
      <c r="L38" s="101" t="s">
        <v>634</v>
      </c>
      <c r="M38" s="111"/>
      <c r="N38" s="107"/>
      <c r="O38" s="11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 t="s">
        <v>605</v>
      </c>
      <c r="E39" s="87" t="s">
        <v>26</v>
      </c>
      <c r="F39" s="110" t="s">
        <v>606</v>
      </c>
      <c r="G39" s="109"/>
      <c r="H39" s="87"/>
      <c r="I39" s="110"/>
      <c r="J39" s="109" t="s">
        <v>637</v>
      </c>
      <c r="K39" s="87" t="s">
        <v>27</v>
      </c>
      <c r="L39" s="115" t="s">
        <v>600</v>
      </c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 t="s">
        <v>605</v>
      </c>
      <c r="E40" s="91" t="s">
        <v>26</v>
      </c>
      <c r="F40" s="112" t="s">
        <v>606</v>
      </c>
      <c r="G40" s="111"/>
      <c r="H40" s="91"/>
      <c r="I40" s="112"/>
      <c r="J40" s="114" t="s">
        <v>637</v>
      </c>
      <c r="K40" s="91" t="s">
        <v>27</v>
      </c>
      <c r="L40" s="116" t="s">
        <v>600</v>
      </c>
      <c r="M40" s="111"/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90" t="s">
        <v>607</v>
      </c>
      <c r="E41" s="93" t="s">
        <v>27</v>
      </c>
      <c r="F41" s="92" t="s">
        <v>608</v>
      </c>
      <c r="G41" s="106"/>
      <c r="H41" s="93"/>
      <c r="I41" s="113"/>
      <c r="J41" s="90"/>
      <c r="K41" s="93"/>
      <c r="L41" s="92"/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90" t="s">
        <v>607</v>
      </c>
      <c r="E42" s="93" t="s">
        <v>27</v>
      </c>
      <c r="F42" s="92" t="s">
        <v>608</v>
      </c>
      <c r="G42" s="106"/>
      <c r="H42" s="93"/>
      <c r="I42" s="113"/>
      <c r="J42" s="90"/>
      <c r="K42" s="93"/>
      <c r="L42" s="92"/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/>
      <c r="E44" s="93"/>
      <c r="F44" s="113"/>
      <c r="G44" s="90"/>
      <c r="H44" s="93"/>
      <c r="I44" s="92"/>
      <c r="J44" s="90" t="s">
        <v>638</v>
      </c>
      <c r="K44" s="93" t="s">
        <v>26</v>
      </c>
      <c r="L44" s="92" t="s">
        <v>608</v>
      </c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/>
      <c r="E45" s="93"/>
      <c r="F45" s="113"/>
      <c r="G45" s="90"/>
      <c r="H45" s="93"/>
      <c r="I45" s="92"/>
      <c r="J45" s="90" t="s">
        <v>638</v>
      </c>
      <c r="K45" s="93" t="s">
        <v>26</v>
      </c>
      <c r="L45" s="92" t="s">
        <v>608</v>
      </c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11"/>
      <c r="E46" s="93"/>
      <c r="F46" s="112"/>
      <c r="G46" s="106"/>
      <c r="H46" s="93"/>
      <c r="I46" s="112"/>
      <c r="J46" s="106"/>
      <c r="K46" s="93"/>
      <c r="L46" s="112"/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/>
      <c r="E47" s="107"/>
      <c r="F47" s="118"/>
      <c r="G47" s="117"/>
      <c r="H47" s="107"/>
      <c r="I47" s="118"/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2022-2023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6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43" t="s">
        <v>148</v>
      </c>
      <c r="B2" s="139">
        <v>1</v>
      </c>
      <c r="C2" s="138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>
        <f>Ders_Programı!K3</f>
        <v>0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>
        <f>Ders_Programı!D3</f>
        <v>0</v>
      </c>
      <c r="F3" s="17">
        <f>Ders_Programı!G3</f>
        <v>0</v>
      </c>
      <c r="G3" s="17">
        <f>Ders_Programı!J3</f>
        <v>0</v>
      </c>
      <c r="H3" s="17">
        <f>Ders_Programı!M3</f>
        <v>0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9">
        <v>2</v>
      </c>
      <c r="C4" s="130" t="s">
        <v>172</v>
      </c>
      <c r="D4" s="17" t="s">
        <v>175</v>
      </c>
      <c r="E4" s="17" t="str">
        <f>Ders_Programı!E4</f>
        <v>F201</v>
      </c>
      <c r="F4" s="17">
        <f>Ders_Programı!H4</f>
        <v>0</v>
      </c>
      <c r="G4" s="17" t="str">
        <f>Ders_Programı!K4</f>
        <v>F202</v>
      </c>
      <c r="H4" s="17">
        <f>Ders_Programı!N4</f>
        <v>0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 t="str">
        <f>Ders_Programı!D4</f>
        <v>Felsefeye Giriş</v>
      </c>
      <c r="F5" s="21">
        <f>Ders_Programı!G4</f>
        <v>0</v>
      </c>
      <c r="G5" s="17" t="str">
        <f>Ders_Programı!J4</f>
        <v>Zihin Felsefesi</v>
      </c>
      <c r="H5" s="17">
        <f>Ders_Programı!M4</f>
        <v>0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9">
        <v>3</v>
      </c>
      <c r="C6" s="130" t="s">
        <v>182</v>
      </c>
      <c r="D6" s="17" t="s">
        <v>183</v>
      </c>
      <c r="E6" s="17" t="str">
        <f>Ders_Programı!E5</f>
        <v>F201</v>
      </c>
      <c r="F6" s="17">
        <f>Ders_Programı!H5</f>
        <v>0</v>
      </c>
      <c r="G6" s="17" t="str">
        <f>Ders_Programı!K5</f>
        <v>F202</v>
      </c>
      <c r="H6" s="17" t="str">
        <f>Ders_Programı!N5</f>
        <v>D19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 t="str">
        <f>Ders_Programı!D5</f>
        <v>Felsefeye Giriş</v>
      </c>
      <c r="F7" s="21">
        <f>Ders_Programı!G5</f>
        <v>0</v>
      </c>
      <c r="G7" s="17" t="str">
        <f>Ders_Programı!J5</f>
        <v>Zihin Felsefesi</v>
      </c>
      <c r="H7" s="17" t="str">
        <f>Ders_Programı!M5</f>
        <v>Varoluşçuluk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9">
        <v>4</v>
      </c>
      <c r="C8" s="130" t="s">
        <v>186</v>
      </c>
      <c r="D8" s="17" t="s">
        <v>187</v>
      </c>
      <c r="E8" s="17" t="str">
        <f>Ders_Programı!E6</f>
        <v>F201</v>
      </c>
      <c r="F8" s="17">
        <f>Ders_Programı!H6</f>
        <v>0</v>
      </c>
      <c r="G8" s="17" t="str">
        <f>Ders_Programı!K6</f>
        <v>F202</v>
      </c>
      <c r="H8" s="17" t="str">
        <f>Ders_Programı!N6</f>
        <v>D19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 t="str">
        <f>Ders_Programı!D6</f>
        <v>Felsefeye Giriş</v>
      </c>
      <c r="F9" s="21">
        <f>Ders_Programı!G6</f>
        <v>0</v>
      </c>
      <c r="G9" s="17" t="str">
        <f>Ders_Programı!J6</f>
        <v>Zihin Felsefesi</v>
      </c>
      <c r="H9" s="17" t="str">
        <f>Ders_Programı!M6</f>
        <v>Varoluşçuluk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9">
        <v>5</v>
      </c>
      <c r="C10" s="13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9">
        <v>6</v>
      </c>
      <c r="C12" s="130" t="s">
        <v>196</v>
      </c>
      <c r="D12" s="17" t="s">
        <v>197</v>
      </c>
      <c r="E12" s="17">
        <f>Ders_Programı!E8</f>
        <v>0</v>
      </c>
      <c r="F12" s="17" t="str">
        <f>Ders_Programı!H8</f>
        <v>F201</v>
      </c>
      <c r="G12" s="17" t="str">
        <f>Ders_Programı!K8</f>
        <v>D19</v>
      </c>
      <c r="H12" s="17" t="str">
        <f>Ders_Programı!N8</f>
        <v>F202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>
        <f>Ders_Programı!D8</f>
        <v>0</v>
      </c>
      <c r="F13" s="17" t="str">
        <f>Ders_Programı!G8</f>
        <v>Varlık Felsefesi</v>
      </c>
      <c r="G13" s="21" t="str">
        <f>Ders_Programı!J8</f>
        <v>Türk Düş. T. Kl. Dönem</v>
      </c>
      <c r="H13" s="17" t="str">
        <f>Ders_Programı!M8</f>
        <v>Fenomenoloji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9">
        <v>7</v>
      </c>
      <c r="C14" s="130" t="s">
        <v>202</v>
      </c>
      <c r="D14" s="17" t="s">
        <v>203</v>
      </c>
      <c r="E14" s="17">
        <f>Ders_Programı!E9</f>
        <v>0</v>
      </c>
      <c r="F14" s="17" t="str">
        <f>Ders_Programı!H9</f>
        <v>F201</v>
      </c>
      <c r="G14" s="17" t="str">
        <f>Ders_Programı!K9</f>
        <v>D19</v>
      </c>
      <c r="H14" s="17" t="str">
        <f>Ders_Programı!N9</f>
        <v>F202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>
        <f>Ders_Programı!D9</f>
        <v>0</v>
      </c>
      <c r="F15" s="17" t="str">
        <f>Ders_Programı!G9</f>
        <v>Varlık Felsefesi</v>
      </c>
      <c r="G15" s="21" t="str">
        <f>Ders_Programı!J9</f>
        <v>Türk Düş. T. Kl. Dönem</v>
      </c>
      <c r="H15" s="17" t="str">
        <f>Ders_Programı!M9</f>
        <v>Fenomenoloji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9">
        <v>8</v>
      </c>
      <c r="C16" s="130" t="s">
        <v>205</v>
      </c>
      <c r="D16" s="17" t="s">
        <v>206</v>
      </c>
      <c r="E16" s="17" t="str">
        <f>Ders_Programı!E10</f>
        <v>F202</v>
      </c>
      <c r="F16" s="17" t="str">
        <f>Ders_Programı!H10</f>
        <v>F201</v>
      </c>
      <c r="G16" s="17">
        <f>Ders_Programı!K10</f>
        <v>0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 t="str">
        <f>Ders_Programı!D10</f>
        <v>Mitoloji ve Felsefe</v>
      </c>
      <c r="F17" s="17" t="str">
        <f>Ders_Programı!G10</f>
        <v>Varlık Felsefesi</v>
      </c>
      <c r="G17" s="17">
        <f>Ders_Programı!J10</f>
        <v>0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9">
        <v>9</v>
      </c>
      <c r="C18" s="130" t="s">
        <v>208</v>
      </c>
      <c r="D18" s="17" t="s">
        <v>209</v>
      </c>
      <c r="E18" s="17" t="str">
        <f>Ders_Programı!E11</f>
        <v>F202</v>
      </c>
      <c r="F18" s="17">
        <f>Ders_Programı!H11</f>
        <v>0</v>
      </c>
      <c r="G18" s="17">
        <f>Ders_Programı!K11</f>
        <v>0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 t="str">
        <f>Ders_Programı!D11</f>
        <v>Mitoloji ve Felsefe</v>
      </c>
      <c r="F19" s="17">
        <f>Ders_Programı!G11</f>
        <v>0</v>
      </c>
      <c r="G19" s="17">
        <f>Ders_Programı!J11</f>
        <v>0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42" t="s">
        <v>214</v>
      </c>
      <c r="B20" s="134">
        <v>1</v>
      </c>
      <c r="C20" s="129" t="s">
        <v>216</v>
      </c>
      <c r="D20" s="28" t="s">
        <v>221</v>
      </c>
      <c r="E20" s="28">
        <f>Ders_Programı!E12</f>
        <v>0</v>
      </c>
      <c r="F20" s="28" t="str">
        <f>Ders_Programı!H12</f>
        <v>F202</v>
      </c>
      <c r="G20" s="28">
        <f>Ders_Programı!K12</f>
        <v>0</v>
      </c>
      <c r="H20" s="28">
        <f>Ders_Programı!N12</f>
        <v>0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 t="str">
        <f>Ders_Programı!G12</f>
        <v>Sosyal Psikoloji</v>
      </c>
      <c r="G21" s="28">
        <f>Ders_Programı!J12</f>
        <v>0</v>
      </c>
      <c r="H21" s="28">
        <f>Ders_Programı!M12</f>
        <v>0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34">
        <v>2</v>
      </c>
      <c r="C22" s="129" t="s">
        <v>230</v>
      </c>
      <c r="D22" s="28" t="s">
        <v>231</v>
      </c>
      <c r="E22" s="28">
        <f>Ders_Programı!E13</f>
        <v>0</v>
      </c>
      <c r="F22" s="28" t="str">
        <f>Ders_Programı!H13</f>
        <v>F202</v>
      </c>
      <c r="G22" s="28">
        <f>Ders_Programı!K13</f>
        <v>0</v>
      </c>
      <c r="H22" s="28" t="str">
        <f>Ders_Programı!N13</f>
        <v>F201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>
        <f>Ders_Programı!D13</f>
        <v>0</v>
      </c>
      <c r="F23" s="30" t="str">
        <f>Ders_Programı!G13</f>
        <v>Sosyal Psikoloji</v>
      </c>
      <c r="G23" s="28">
        <f>Ders_Programı!J13</f>
        <v>0</v>
      </c>
      <c r="H23" s="28" t="str">
        <f>Ders_Programı!M13</f>
        <v>Devlet ve Toplum Felsefesi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34">
        <v>3</v>
      </c>
      <c r="C24" s="129" t="s">
        <v>236</v>
      </c>
      <c r="D24" s="28" t="s">
        <v>237</v>
      </c>
      <c r="E24" s="28">
        <f>Ders_Programı!E14</f>
        <v>0</v>
      </c>
      <c r="F24" s="28">
        <f>Ders_Programı!H14</f>
        <v>0</v>
      </c>
      <c r="G24" s="28" t="str">
        <f>Ders_Programı!K14</f>
        <v>F202</v>
      </c>
      <c r="H24" s="28" t="str">
        <f>Ders_Programı!N14</f>
        <v>F201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>
        <f>Ders_Programı!D14</f>
        <v>0</v>
      </c>
      <c r="F25" s="30">
        <f>Ders_Programı!G14</f>
        <v>0</v>
      </c>
      <c r="G25" s="28" t="str">
        <f>Ders_Programı!J14</f>
        <v>Tarih Felsefesi</v>
      </c>
      <c r="H25" s="28" t="str">
        <f>Ders_Programı!M14</f>
        <v>Devlet ve Toplum Felsefesi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34">
        <v>4</v>
      </c>
      <c r="C26" s="129" t="s">
        <v>241</v>
      </c>
      <c r="D26" s="28" t="s">
        <v>242</v>
      </c>
      <c r="E26" s="28">
        <f>Ders_Programı!E15</f>
        <v>0</v>
      </c>
      <c r="F26" s="28">
        <f>Ders_Programı!H15</f>
        <v>0</v>
      </c>
      <c r="G26" s="28" t="str">
        <f>Ders_Programı!K15</f>
        <v>F202</v>
      </c>
      <c r="H26" s="28" t="str">
        <f>Ders_Programı!N15</f>
        <v>F201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>
        <f>Ders_Programı!D15</f>
        <v>0</v>
      </c>
      <c r="F27" s="30">
        <f>Ders_Programı!G15</f>
        <v>0</v>
      </c>
      <c r="G27" s="28" t="str">
        <f>Ders_Programı!J15</f>
        <v>Tarih Felsefesi</v>
      </c>
      <c r="H27" s="28" t="str">
        <f>Ders_Programı!M15</f>
        <v>Devlet ve Toplum Felsefesi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34">
        <v>5</v>
      </c>
      <c r="C28" s="129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34">
        <v>6</v>
      </c>
      <c r="C30" s="129" t="s">
        <v>250</v>
      </c>
      <c r="D30" s="28" t="s">
        <v>251</v>
      </c>
      <c r="E30" s="28">
        <f>Ders_Programı!E17</f>
        <v>0</v>
      </c>
      <c r="F30" s="28" t="str">
        <f>Ders_Programı!H17</f>
        <v>F309</v>
      </c>
      <c r="G30" s="28">
        <f>Ders_Programı!K17</f>
        <v>0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>
        <f>Ders_Programı!D17</f>
        <v>0</v>
      </c>
      <c r="F31" s="28" t="str">
        <f>Ders_Programı!G17</f>
        <v xml:space="preserve">İleri İngilizce-1 </v>
      </c>
      <c r="G31" s="30">
        <f>Ders_Programı!J17</f>
        <v>0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34">
        <v>7</v>
      </c>
      <c r="C32" s="129" t="s">
        <v>256</v>
      </c>
      <c r="D32" s="28" t="s">
        <v>257</v>
      </c>
      <c r="E32" s="28" t="str">
        <f>Ders_Programı!E18</f>
        <v>F201</v>
      </c>
      <c r="F32" s="28" t="str">
        <f>Ders_Programı!H18</f>
        <v>F309</v>
      </c>
      <c r="G32" s="28">
        <f>Ders_Programı!K18</f>
        <v>0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 t="str">
        <f>Ders_Programı!D18</f>
        <v>Antikçağda Felsefe</v>
      </c>
      <c r="F33" s="28" t="str">
        <f>Ders_Programı!G18</f>
        <v xml:space="preserve">İleri İngilizce-1 </v>
      </c>
      <c r="G33" s="30">
        <f>Ders_Programı!J18</f>
        <v>0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34">
        <v>8</v>
      </c>
      <c r="C34" s="129" t="s">
        <v>260</v>
      </c>
      <c r="D34" s="28" t="s">
        <v>261</v>
      </c>
      <c r="E34" s="28" t="str">
        <f>Ders_Programı!E19</f>
        <v>F201</v>
      </c>
      <c r="F34" s="28" t="str">
        <f>Ders_Programı!H19</f>
        <v>F309</v>
      </c>
      <c r="G34" s="28" t="str">
        <f>Ders_Programı!K19</f>
        <v>F202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 t="str">
        <f>Ders_Programı!D19</f>
        <v>Antikçağda Felsefe</v>
      </c>
      <c r="F35" s="28" t="str">
        <f>Ders_Programı!G19</f>
        <v xml:space="preserve">İleri İngilizce-1 </v>
      </c>
      <c r="G35" s="28" t="str">
        <f>Ders_Programı!J19</f>
        <v>19. YY. Felsefesi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34">
        <v>9</v>
      </c>
      <c r="C36" s="129" t="s">
        <v>265</v>
      </c>
      <c r="D36" s="28" t="s">
        <v>266</v>
      </c>
      <c r="E36" s="28" t="str">
        <f>Ders_Programı!E20</f>
        <v>F201</v>
      </c>
      <c r="F36" s="28" t="str">
        <f>Ders_Programı!H20</f>
        <v>F309</v>
      </c>
      <c r="G36" s="28" t="str">
        <f>Ders_Programı!K20</f>
        <v>F202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 t="str">
        <f>Ders_Programı!D20</f>
        <v>Antikçağda Felsefe</v>
      </c>
      <c r="F37" s="28" t="str">
        <f>Ders_Programı!G20</f>
        <v xml:space="preserve">İleri İngilizce-1 </v>
      </c>
      <c r="G37" s="28" t="str">
        <f>Ders_Programı!J20</f>
        <v>19. YY. Felsefesi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44" t="s">
        <v>270</v>
      </c>
      <c r="B38" s="137">
        <v>1</v>
      </c>
      <c r="C38" s="128" t="s">
        <v>282</v>
      </c>
      <c r="D38" s="36" t="s">
        <v>283</v>
      </c>
      <c r="E38" s="36">
        <f>Ders_Programı!E21</f>
        <v>0</v>
      </c>
      <c r="F38" s="36" t="str">
        <f>Ders_Programı!H21</f>
        <v>F201</v>
      </c>
      <c r="G38" s="36">
        <f>Ders_Programı!K21</f>
        <v>0</v>
      </c>
      <c r="H38" s="36" t="str">
        <f>Ders_Programı!N21</f>
        <v>F202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>
        <f>Ders_Programı!D21</f>
        <v>0</v>
      </c>
      <c r="F39" s="36" t="str">
        <f>Ders_Programı!G21</f>
        <v>Bilim Tarihi</v>
      </c>
      <c r="G39" s="36">
        <f>Ders_Programı!J21</f>
        <v>0</v>
      </c>
      <c r="H39" s="36" t="str">
        <f>Ders_Programı!M21</f>
        <v>20.YYFelsefe-1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7">
        <v>2</v>
      </c>
      <c r="C40" s="128" t="s">
        <v>305</v>
      </c>
      <c r="D40" s="36" t="s">
        <v>306</v>
      </c>
      <c r="E40" s="36">
        <f>Ders_Programı!E22</f>
        <v>0</v>
      </c>
      <c r="F40" s="36" t="str">
        <f>Ders_Programı!H22</f>
        <v>F201</v>
      </c>
      <c r="G40" s="36">
        <f>Ders_Programı!K22</f>
        <v>0</v>
      </c>
      <c r="H40" s="36" t="str">
        <f>Ders_Programı!N22</f>
        <v>F202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>
        <f>Ders_Programı!D22</f>
        <v>0</v>
      </c>
      <c r="F41" s="40" t="str">
        <f>Ders_Programı!G22</f>
        <v>Bilim Tarihi</v>
      </c>
      <c r="G41" s="36">
        <f>Ders_Programı!J22</f>
        <v>0</v>
      </c>
      <c r="H41" s="36" t="str">
        <f>Ders_Programı!M22</f>
        <v>20.YYFelsefe-1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7">
        <v>3</v>
      </c>
      <c r="C42" s="128" t="s">
        <v>313</v>
      </c>
      <c r="D42" s="36" t="s">
        <v>314</v>
      </c>
      <c r="E42" s="36" t="str">
        <f>Ders_Programı!E23</f>
        <v>D9</v>
      </c>
      <c r="F42" s="36" t="str">
        <f>Ders_Programı!H23</f>
        <v>F202</v>
      </c>
      <c r="G42" s="36">
        <f>Ders_Programı!K23</f>
        <v>0</v>
      </c>
      <c r="H42" s="36" t="str">
        <f>Ders_Programı!N23</f>
        <v>F201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Psikolojiye Giriş</v>
      </c>
      <c r="F43" s="40" t="str">
        <f>Ders_Programı!G23</f>
        <v>17. YY.Felsefe</v>
      </c>
      <c r="G43" s="36">
        <f>Ders_Programı!J23</f>
        <v>0</v>
      </c>
      <c r="H43" s="36" t="str">
        <f>Ders_Programı!M23</f>
        <v>Din Felsefesi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7">
        <v>4</v>
      </c>
      <c r="C44" s="128" t="s">
        <v>317</v>
      </c>
      <c r="D44" s="36" t="s">
        <v>318</v>
      </c>
      <c r="E44" s="36" t="str">
        <f>Ders_Programı!E24</f>
        <v>D9</v>
      </c>
      <c r="F44" s="36" t="str">
        <f>Ders_Programı!H24</f>
        <v>F202</v>
      </c>
      <c r="G44" s="36">
        <f>Ders_Programı!K24</f>
        <v>0</v>
      </c>
      <c r="H44" s="36" t="str">
        <f>Ders_Programı!N24</f>
        <v>F201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Psikolojiye Giriş</v>
      </c>
      <c r="F45" s="40" t="str">
        <f>Ders_Programı!G24</f>
        <v>17. YY.Felsefe</v>
      </c>
      <c r="G45" s="36">
        <f>Ders_Programı!J24</f>
        <v>0</v>
      </c>
      <c r="H45" s="36" t="str">
        <f>Ders_Programı!M24</f>
        <v>Din Felsefesi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7">
        <v>5</v>
      </c>
      <c r="C46" s="128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7">
        <v>6</v>
      </c>
      <c r="C48" s="128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 t="str">
        <f>Ders_Programı!D26</f>
        <v>SSD (Sosyal Seçmeli Ders)</v>
      </c>
      <c r="F49" s="36" t="str">
        <f>Ders_Programı!G26</f>
        <v>SSD (Sosyal Seçmeli Ders)</v>
      </c>
      <c r="G49" s="40" t="str">
        <f>Ders_Programı!J26</f>
        <v>SSD (Sosyal Seçmeli Ders)</v>
      </c>
      <c r="H49" s="36" t="str">
        <f>Ders_Programı!M26</f>
        <v>SSD (Sosyal Seçmeli Ders)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7">
        <v>7</v>
      </c>
      <c r="C50" s="128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>
        <f>Ders_Programı!D27</f>
        <v>0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7">
        <v>8</v>
      </c>
      <c r="C52" s="128" t="s">
        <v>337</v>
      </c>
      <c r="D52" s="36" t="s">
        <v>338</v>
      </c>
      <c r="E52" s="36" t="str">
        <f>Ders_Programı!E28</f>
        <v>D9</v>
      </c>
      <c r="F52" s="36" t="str">
        <f>Ders_Programı!H28</f>
        <v>F5</v>
      </c>
      <c r="G52" s="36" t="str">
        <f>Ders_Programı!K28</f>
        <v>F201</v>
      </c>
      <c r="H52" s="36" t="str">
        <f>Ders_Programı!N28</f>
        <v>F202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 t="str">
        <f>Ders_Programı!D28</f>
        <v>Psikolojiye Giriş</v>
      </c>
      <c r="F53" s="36" t="str">
        <f>Ders_Programı!G28</f>
        <v>Sosyal Psikoloji</v>
      </c>
      <c r="G53" s="36" t="str">
        <f>Ders_Programı!J28</f>
        <v>Bilişsel Psikoloji</v>
      </c>
      <c r="H53" s="36" t="str">
        <f>Ders_Programı!M28</f>
        <v>Gelişim Psikolojisi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7">
        <v>9</v>
      </c>
      <c r="C54" s="128" t="s">
        <v>342</v>
      </c>
      <c r="D54" s="36" t="s">
        <v>343</v>
      </c>
      <c r="E54" s="36" t="str">
        <f>Ders_Programı!E29</f>
        <v>D9</v>
      </c>
      <c r="F54" s="36" t="str">
        <f>Ders_Programı!H29</f>
        <v>F5</v>
      </c>
      <c r="G54" s="36" t="str">
        <f>Ders_Programı!K29</f>
        <v>F201</v>
      </c>
      <c r="H54" s="36" t="str">
        <f>Ders_Programı!N29</f>
        <v>F202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 t="str">
        <f>Ders_Programı!D29</f>
        <v>Psikolojiye Giriş</v>
      </c>
      <c r="F55" s="36" t="str">
        <f>Ders_Programı!G29</f>
        <v>Sosyal Psikoloji</v>
      </c>
      <c r="G55" s="36" t="str">
        <f>Ders_Programı!J29</f>
        <v>Bilişsel Psikoloji</v>
      </c>
      <c r="H55" s="36" t="str">
        <f>Ders_Programı!M29</f>
        <v>Gelişim Psikolojisi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31" t="s">
        <v>346</v>
      </c>
      <c r="B56" s="133">
        <v>1</v>
      </c>
      <c r="C56" s="132" t="s">
        <v>351</v>
      </c>
      <c r="D56" s="42" t="s">
        <v>353</v>
      </c>
      <c r="E56" s="42">
        <f>Ders_Programı!E30</f>
        <v>0</v>
      </c>
      <c r="F56" s="42">
        <f>Ders_Programı!H30</f>
        <v>0</v>
      </c>
      <c r="G56" s="42">
        <f>Ders_Programı!K30</f>
        <v>0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>
        <f>Ders_Programı!G30</f>
        <v>0</v>
      </c>
      <c r="G57" s="42">
        <f>Ders_Programı!J30</f>
        <v>0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3">
        <v>2</v>
      </c>
      <c r="C58" s="132" t="s">
        <v>362</v>
      </c>
      <c r="D58" s="42" t="s">
        <v>363</v>
      </c>
      <c r="E58" s="42" t="str">
        <f>Ders_Programı!E31</f>
        <v>D1</v>
      </c>
      <c r="F58" s="42">
        <f>Ders_Programı!H31</f>
        <v>0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 t="str">
        <f>Ders_Programı!D31</f>
        <v>Yabancı Dil-1</v>
      </c>
      <c r="F59" s="45">
        <f>Ders_Programı!G31</f>
        <v>0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3">
        <v>3</v>
      </c>
      <c r="C60" s="132" t="s">
        <v>370</v>
      </c>
      <c r="D60" s="42" t="s">
        <v>371</v>
      </c>
      <c r="E60" s="42" t="str">
        <f>Ders_Programı!E32</f>
        <v>D1</v>
      </c>
      <c r="F60" s="42" t="str">
        <f>Ders_Programı!H32</f>
        <v>F201</v>
      </c>
      <c r="G60" s="42">
        <f>Ders_Programı!K32</f>
        <v>0</v>
      </c>
      <c r="H60" s="42" t="str">
        <f>Ders_Programı!N32</f>
        <v>F202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 t="str">
        <f>Ders_Programı!D32</f>
        <v>Yabancı Dil-1</v>
      </c>
      <c r="F61" s="45" t="str">
        <f>Ders_Programı!G32</f>
        <v>İslam Felsefesi 1</v>
      </c>
      <c r="G61" s="42">
        <f>Ders_Programı!J32</f>
        <v>0</v>
      </c>
      <c r="H61" s="42" t="str">
        <f>Ders_Programı!M32</f>
        <v>20.YY. Felsefe-1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3">
        <v>4</v>
      </c>
      <c r="C62" s="132" t="s">
        <v>373</v>
      </c>
      <c r="D62" s="42" t="s">
        <v>374</v>
      </c>
      <c r="E62" s="42" t="str">
        <f>Ders_Programı!E33</f>
        <v>D1</v>
      </c>
      <c r="F62" s="42" t="str">
        <f>Ders_Programı!H33</f>
        <v>F201</v>
      </c>
      <c r="G62" s="42">
        <f>Ders_Programı!K33</f>
        <v>0</v>
      </c>
      <c r="H62" s="42" t="str">
        <f>Ders_Programı!N33</f>
        <v>F202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 t="str">
        <f>Ders_Programı!D33</f>
        <v>Yabancı Dil-1</v>
      </c>
      <c r="F63" s="45" t="str">
        <f>Ders_Programı!G33</f>
        <v>İslam Felsefesi 1</v>
      </c>
      <c r="G63" s="42">
        <f>Ders_Programı!J33</f>
        <v>0</v>
      </c>
      <c r="H63" s="42" t="str">
        <f>Ders_Programı!M33</f>
        <v>20.YY. Felsefe-1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3">
        <v>5</v>
      </c>
      <c r="C64" s="13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3">
        <v>6</v>
      </c>
      <c r="C66" s="132" t="s">
        <v>386</v>
      </c>
      <c r="D66" s="42" t="s">
        <v>387</v>
      </c>
      <c r="E66" s="42" t="str">
        <f>Ders_Programı!E35</f>
        <v>F201</v>
      </c>
      <c r="F66" s="42">
        <f>Ders_Programı!H35</f>
        <v>0</v>
      </c>
      <c r="G66" s="42">
        <f>Ders_Programı!K35</f>
        <v>0</v>
      </c>
      <c r="H66" s="42" t="str">
        <f>Ders_Programı!N35</f>
        <v>F202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 t="str">
        <f>Ders_Programı!D35</f>
        <v>Klasik Mantık</v>
      </c>
      <c r="F67" s="45">
        <f>Ders_Programı!G35</f>
        <v>0</v>
      </c>
      <c r="G67" s="45">
        <f>Ders_Programı!J35</f>
        <v>0</v>
      </c>
      <c r="H67" s="42" t="str">
        <f>Ders_Programı!M35</f>
        <v>Gelişim Psikolojisi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3">
        <v>7</v>
      </c>
      <c r="C68" s="132" t="s">
        <v>397</v>
      </c>
      <c r="D68" s="42" t="s">
        <v>398</v>
      </c>
      <c r="E68" s="42" t="str">
        <f>Ders_Programı!E36</f>
        <v>F201</v>
      </c>
      <c r="F68" s="42">
        <f>Ders_Programı!H36</f>
        <v>0</v>
      </c>
      <c r="G68" s="42">
        <f>Ders_Programı!K36</f>
        <v>0</v>
      </c>
      <c r="H68" s="42" t="str">
        <f>Ders_Programı!N36</f>
        <v>F202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 t="str">
        <f>Ders_Programı!D36</f>
        <v>Klasik Mantık</v>
      </c>
      <c r="F69" s="45">
        <f>Ders_Programı!G36</f>
        <v>0</v>
      </c>
      <c r="G69" s="45">
        <f>Ders_Programı!J36</f>
        <v>0</v>
      </c>
      <c r="H69" s="42" t="str">
        <f>Ders_Programı!M36</f>
        <v>Gelişim Psikolojisi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3">
        <v>8</v>
      </c>
      <c r="C70" s="132" t="s">
        <v>402</v>
      </c>
      <c r="D70" s="42" t="s">
        <v>403</v>
      </c>
      <c r="E70" s="42">
        <f>Ders_Programı!E37</f>
        <v>0</v>
      </c>
      <c r="F70" s="42" t="str">
        <f>Ders_Programı!H37</f>
        <v>F201</v>
      </c>
      <c r="G70" s="42" t="str">
        <f>Ders_Programı!K37</f>
        <v>F202</v>
      </c>
      <c r="H70" s="42">
        <f>Ders_Programı!N37</f>
        <v>0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 t="str">
        <f>Ders_Programı!G37</f>
        <v>17. YY Felsefesi</v>
      </c>
      <c r="G71" s="42" t="str">
        <f>Ders_Programı!J37</f>
        <v>Bilişsel Psikoloji</v>
      </c>
      <c r="H71" s="42">
        <f>Ders_Programı!M37</f>
        <v>0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3">
        <v>9</v>
      </c>
      <c r="C72" s="132" t="s">
        <v>408</v>
      </c>
      <c r="D72" s="42" t="s">
        <v>409</v>
      </c>
      <c r="E72" s="42">
        <f>Ders_Programı!E38</f>
        <v>0</v>
      </c>
      <c r="F72" s="42" t="str">
        <f>Ders_Programı!H38</f>
        <v>F201</v>
      </c>
      <c r="G72" s="42" t="str">
        <f>Ders_Programı!K38</f>
        <v>F202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 t="str">
        <f>Ders_Programı!G38</f>
        <v>17. YY Felsefesi</v>
      </c>
      <c r="G73" s="42" t="str">
        <f>Ders_Programı!J38</f>
        <v>Bilişsel Psikoloji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41" t="s">
        <v>412</v>
      </c>
      <c r="B74" s="140">
        <v>1</v>
      </c>
      <c r="C74" s="135" t="s">
        <v>418</v>
      </c>
      <c r="D74" s="47" t="s">
        <v>421</v>
      </c>
      <c r="E74" s="47" t="str">
        <f>Ders_Programı!E39</f>
        <v>F201</v>
      </c>
      <c r="F74" s="47">
        <f>Ders_Programı!H39</f>
        <v>0</v>
      </c>
      <c r="G74" s="47" t="str">
        <f>Ders_Programı!K39</f>
        <v>F202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 t="str">
        <f>Ders_Programı!D39</f>
        <v>Klasik Mantık</v>
      </c>
      <c r="F75" s="47">
        <f>Ders_Programı!G39</f>
        <v>0</v>
      </c>
      <c r="G75" s="47" t="str">
        <f>Ders_Programı!J39</f>
        <v>19.YY.Felsefe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40">
        <v>2</v>
      </c>
      <c r="C76" s="135" t="s">
        <v>427</v>
      </c>
      <c r="D76" s="47" t="s">
        <v>428</v>
      </c>
      <c r="E76" s="47" t="str">
        <f>Ders_Programı!E40</f>
        <v>F201</v>
      </c>
      <c r="F76" s="47">
        <f>Ders_Programı!H40</f>
        <v>0</v>
      </c>
      <c r="G76" s="47" t="str">
        <f>Ders_Programı!K40</f>
        <v>F202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 t="str">
        <f>Ders_Programı!D40</f>
        <v>Klasik Mantık</v>
      </c>
      <c r="F77" s="49">
        <f>Ders_Programı!G40</f>
        <v>0</v>
      </c>
      <c r="G77" s="47" t="str">
        <f>Ders_Programı!J40</f>
        <v>19.YY.Felsefe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40">
        <v>3</v>
      </c>
      <c r="C78" s="135" t="s">
        <v>432</v>
      </c>
      <c r="D78" s="47" t="s">
        <v>433</v>
      </c>
      <c r="E78" s="47" t="str">
        <f>Ders_Programı!E41</f>
        <v>F202</v>
      </c>
      <c r="F78" s="47">
        <f>Ders_Programı!H41</f>
        <v>0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 t="str">
        <f>Ders_Programı!D41</f>
        <v>Felsefe Kavramları</v>
      </c>
      <c r="F79" s="49">
        <f>Ders_Programı!G41</f>
        <v>0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40">
        <v>4</v>
      </c>
      <c r="C80" s="135" t="s">
        <v>437</v>
      </c>
      <c r="D80" s="47" t="s">
        <v>438</v>
      </c>
      <c r="E80" s="47" t="str">
        <f>Ders_Programı!E42</f>
        <v>F202</v>
      </c>
      <c r="F80" s="47">
        <f>Ders_Programı!H42</f>
        <v>0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 t="str">
        <f>Ders_Programı!D42</f>
        <v>Felsefe Kavramları</v>
      </c>
      <c r="F81" s="49">
        <f>Ders_Programı!G42</f>
        <v>0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40">
        <v>5</v>
      </c>
      <c r="C82" s="135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40">
        <v>6</v>
      </c>
      <c r="C84" s="135" t="s">
        <v>446</v>
      </c>
      <c r="D84" s="47" t="s">
        <v>447</v>
      </c>
      <c r="E84" s="47">
        <f>Ders_Programı!E44</f>
        <v>0</v>
      </c>
      <c r="F84" s="47">
        <f>Ders_Programı!H44</f>
        <v>0</v>
      </c>
      <c r="G84" s="47" t="str">
        <f>Ders_Programı!K44</f>
        <v>F201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>
        <f>Ders_Programı!D44</f>
        <v>0</v>
      </c>
      <c r="F85" s="49">
        <f>Ders_Programı!G44</f>
        <v>0</v>
      </c>
      <c r="G85" s="49" t="str">
        <f>Ders_Programı!J44</f>
        <v>Biyoloji Felsefesi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40">
        <v>7</v>
      </c>
      <c r="C86" s="135" t="s">
        <v>452</v>
      </c>
      <c r="D86" s="47" t="s">
        <v>453</v>
      </c>
      <c r="E86" s="47">
        <f>Ders_Programı!E45</f>
        <v>0</v>
      </c>
      <c r="F86" s="47">
        <f>Ders_Programı!H45</f>
        <v>0</v>
      </c>
      <c r="G86" s="47" t="str">
        <f>Ders_Programı!K45</f>
        <v>F201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>
        <f>Ders_Programı!D45</f>
        <v>0</v>
      </c>
      <c r="F87" s="49">
        <f>Ders_Programı!G45</f>
        <v>0</v>
      </c>
      <c r="G87" s="49" t="str">
        <f>Ders_Programı!J45</f>
        <v>Biyoloji Felsefesi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40">
        <v>8</v>
      </c>
      <c r="C88" s="135" t="s">
        <v>455</v>
      </c>
      <c r="D88" s="47" t="s">
        <v>456</v>
      </c>
      <c r="E88" s="47">
        <f>Ders_Programı!E46</f>
        <v>0</v>
      </c>
      <c r="F88" s="47">
        <f>Ders_Programı!H46</f>
        <v>0</v>
      </c>
      <c r="G88" s="47">
        <f>Ders_Programı!K46</f>
        <v>0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>
        <f>Ders_Programı!D46</f>
        <v>0</v>
      </c>
      <c r="F89" s="47">
        <f>Ders_Programı!G46</f>
        <v>0</v>
      </c>
      <c r="G89" s="47">
        <f>Ders_Programı!J46</f>
        <v>0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40">
        <v>9</v>
      </c>
      <c r="C90" s="135" t="s">
        <v>462</v>
      </c>
      <c r="D90" s="47" t="s">
        <v>463</v>
      </c>
      <c r="E90" s="47">
        <f>Ders_Programı!E47</f>
        <v>0</v>
      </c>
      <c r="F90" s="47">
        <f>Ders_Programı!H47</f>
        <v>0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>
        <f>Ders_Programı!D47</f>
        <v>0</v>
      </c>
      <c r="F91" s="47">
        <f>Ders_Programı!G47</f>
        <v>0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Lokman Çilingir</cp:lastModifiedBy>
  <cp:lastPrinted>2018-12-06T12:00:10Z</cp:lastPrinted>
  <dcterms:created xsi:type="dcterms:W3CDTF">2015-01-20T08:56:56Z</dcterms:created>
  <dcterms:modified xsi:type="dcterms:W3CDTF">2022-12-02T07:41:26Z</dcterms:modified>
</cp:coreProperties>
</file>